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semnatura_electronica$\CENTRU_COMUN\DE\SAP-DE\pentru site AFIR\"/>
    </mc:Choice>
  </mc:AlternateContent>
  <bookViews>
    <workbookView xWindow="0" yWindow="0" windowWidth="27870" windowHeight="11985"/>
  </bookViews>
  <sheets>
    <sheet name="2021" sheetId="1" r:id="rId1"/>
    <sheet name="2022" sheetId="3" r:id="rId2"/>
  </sheets>
  <definedNames>
    <definedName name="_xlnm._FilterDatabase" localSheetId="0" hidden="1">'2021'!$A$4:$BE$16</definedName>
    <definedName name="_xlnm._FilterDatabase" localSheetId="1" hidden="1">'2022'!$A$7:$U$19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3" l="1"/>
  <c r="S18" i="3"/>
  <c r="S17" i="3"/>
  <c r="S16" i="3"/>
  <c r="S15" i="3"/>
  <c r="S14" i="3"/>
  <c r="S13" i="3"/>
  <c r="S12" i="3"/>
  <c r="S11" i="3"/>
  <c r="S10" i="3"/>
  <c r="S9" i="3"/>
  <c r="S8" i="3"/>
</calcChain>
</file>

<file path=xl/sharedStrings.xml><?xml version="1.0" encoding="utf-8"?>
<sst xmlns="http://schemas.openxmlformats.org/spreadsheetml/2006/main" count="292" uniqueCount="151">
  <si>
    <t>Titlu contract</t>
  </si>
  <si>
    <t>Nr. contract și data atribuirii</t>
  </si>
  <si>
    <t>Obiect contract</t>
  </si>
  <si>
    <t>Procedura aplicată</t>
  </si>
  <si>
    <t>Număr ofertanți</t>
  </si>
  <si>
    <t>Furnizor / Prestator / Executant</t>
  </si>
  <si>
    <t xml:space="preserve">Parteneri </t>
  </si>
  <si>
    <t>Valoarea prevăzută în contract (lei fara TVA)</t>
  </si>
  <si>
    <t>Sursa finanțării</t>
  </si>
  <si>
    <t>Data de început</t>
  </si>
  <si>
    <t>Data de finalizare prevăzută în contract</t>
  </si>
  <si>
    <t>Modificare a cuantumului prețului prin act adițional /  și data acestuia.</t>
  </si>
  <si>
    <t>Executarea contractului</t>
  </si>
  <si>
    <t>Preț final</t>
  </si>
  <si>
    <t>Status</t>
  </si>
  <si>
    <t>Data</t>
  </si>
  <si>
    <t>Tipul contractului</t>
  </si>
  <si>
    <t>(asociați/subcontractanți/terți/susținători)</t>
  </si>
  <si>
    <t>Valoarea estimata lei fara TVA</t>
  </si>
  <si>
    <t>valoare act aditional</t>
  </si>
  <si>
    <t>Valoare plătită (cu TVA)</t>
  </si>
  <si>
    <t>(finalizat / în execuție)</t>
  </si>
  <si>
    <t>Responsabil</t>
  </si>
  <si>
    <t>Observatii</t>
  </si>
  <si>
    <t>efectuării plăţii</t>
  </si>
  <si>
    <t>ContrA8:M10act servicii de asistență și consultanță tehnică privind monitorizarea și păstrarea certificării AFIR în ceea ce priveste menținerea certificării standardului ISO 20000 si ISO 27001</t>
  </si>
  <si>
    <t>14614/16.09.2020</t>
  </si>
  <si>
    <t>Servicii</t>
  </si>
  <si>
    <t>Servicii de asistență și consultanță tehnică privind monitorizarea și păstrarea certificării AFIR în ceea ce priveste menținerea certificării standardului ISO 20000 si ISO 27001</t>
  </si>
  <si>
    <t>Licitatie deschisa</t>
  </si>
  <si>
    <t>OMEGA TRUST SRL</t>
  </si>
  <si>
    <t>FEADR</t>
  </si>
  <si>
    <t>16.01.2023</t>
  </si>
  <si>
    <t>In executie</t>
  </si>
  <si>
    <t>Alexandra Neagu</t>
  </si>
  <si>
    <t>Servicii arhivare PNDR 2007-2013</t>
  </si>
  <si>
    <t>16949/16.11.2020</t>
  </si>
  <si>
    <t>Eldiclau SRL</t>
  </si>
  <si>
    <t>6.03.2022</t>
  </si>
  <si>
    <t>Achizitie directa</t>
  </si>
  <si>
    <t>Ileana Conea</t>
  </si>
  <si>
    <t>Produse</t>
  </si>
  <si>
    <t>finalizat</t>
  </si>
  <si>
    <t>CONTRACT DE PRESTĂRI SERVICII
C/20/2/0/S/0/20/1/0/21/0/00/13/S0</t>
  </si>
  <si>
    <t>3038/09.03.2021</t>
  </si>
  <si>
    <t>Servicii de mentenanță a sistemului informatic al AFIR</t>
  </si>
  <si>
    <t>Procedura simplificata</t>
  </si>
  <si>
    <t>Asocierea TECHNOLOGY SYSTEMS AND SERVICES INTERNATIONAL - SOFTWARE     IMAGINATION &amp; VISION</t>
  </si>
  <si>
    <t>in executie</t>
  </si>
  <si>
    <t>Silvia Diaconu/
Georgiana Uzdris</t>
  </si>
  <si>
    <t>Contract servicii aferente unitatilor tip cloud Microsoft Azure</t>
  </si>
  <si>
    <t>3104/10.03.2021</t>
  </si>
  <si>
    <t>Servicii aferente unitatilor tip cloud Microsoft Azure</t>
  </si>
  <si>
    <t>DENDRIO SOLUTIONS SRL</t>
  </si>
  <si>
    <t>10.07.2022</t>
  </si>
  <si>
    <t>CONTRACT DE FURNIZARE</t>
  </si>
  <si>
    <t>Oana Mihut</t>
  </si>
  <si>
    <t>21.04.2021</t>
  </si>
  <si>
    <t>Georgiana Uzdris</t>
  </si>
  <si>
    <t>Contract Servicii audit 2- ISO 37001 - management anti-mita</t>
  </si>
  <si>
    <t>5808/06.05.2021</t>
  </si>
  <si>
    <t>Servicii de certificare conform ISO 37001- management antimita-audit 2 de supraveghere</t>
  </si>
  <si>
    <t>Rina Simtex Oc SRL</t>
  </si>
  <si>
    <t>06.05.2021</t>
  </si>
  <si>
    <t>05.01.2022</t>
  </si>
  <si>
    <t xml:space="preserve">Contract subsecvent de furnizare nr. C/20/2/0/B/0/19/1/0/21/0/00/23/S2 </t>
  </si>
  <si>
    <t>6297/ 17.05.2021</t>
  </si>
  <si>
    <t xml:space="preserve">Achizitia de consumabile si tonere pentru imprimantele si multifunctionalele de la nivelul AFIR  precum si servicii privind repararea si intretinerea acestora </t>
  </si>
  <si>
    <t>Mida Soft Business SRL</t>
  </si>
  <si>
    <t>21.09.2022</t>
  </si>
  <si>
    <t>Contract de prestari servicii</t>
  </si>
  <si>
    <t>Contract achizitie directa Licente M 365</t>
  </si>
  <si>
    <t>8389/30.06.2021</t>
  </si>
  <si>
    <t>Achizitie directa Licente M 365</t>
  </si>
  <si>
    <t>2NET COMPUTER SRL</t>
  </si>
  <si>
    <t>30.09.2021</t>
  </si>
  <si>
    <t>Contract subsecvent de servicii (CS3) nr. C/20/2/0/S/1/18/1/0/21/0/00/22/S3 - lot 1</t>
  </si>
  <si>
    <t>11418/27.08.2021</t>
  </si>
  <si>
    <t>Servicii de organizare seminarii pentru personalul AFIR de la nivel central, regional si judetean</t>
  </si>
  <si>
    <t>PROMO SERVICE</t>
  </si>
  <si>
    <t>Contract subsecvent de servicii (CS3) nr. C/20/2/0/S/3/18/1/0/21/0/00/22/S3 - lot 3</t>
  </si>
  <si>
    <t>11403/27.08.2021</t>
  </si>
  <si>
    <t>Servicii de workshop/intalniri de lucru - pentru stabilirea si evaluarea modului de implementare a prioritatilor Agentiei in raport cu obiectivele PNDR si in stransa legatura cu prioritatile comunitare si furnizare de produse in perioada/perioadele convenite pentru 4 workshop-uri/Intalniri de lucru</t>
  </si>
  <si>
    <t>Contract subsecvent de servicii (CS3) nr. C/20/2/0/S/0/18/1/0/21/0/00/10/S3</t>
  </si>
  <si>
    <t>14565/05.11.2021</t>
  </si>
  <si>
    <t>Servicii Microsoft Premier</t>
  </si>
  <si>
    <t>09/03.2023</t>
  </si>
  <si>
    <t>Contract subsecvent de servicii arhivare (CS3) nr. C/20/2/0/S/0/18/1/0/21/0/00/3/S3</t>
  </si>
  <si>
    <t>16912/22.12.2021</t>
  </si>
  <si>
    <t>Achizitie servicii arhivare fizica si depozitare a proiectelor PNDR 2007-2013</t>
  </si>
  <si>
    <t>asocierea formata din: ElDIClAU SRL, DEPOZITUl ARHIVELE TRANSILVANIA SRL, SAVEDOC SRL, ARHISERV JUNIOR SRI</t>
  </si>
  <si>
    <t>Isabella Asanica</t>
  </si>
  <si>
    <t>Centralizatorul achizițiilor publice – AFIR</t>
  </si>
  <si>
    <t>Marius Iancu</t>
  </si>
  <si>
    <t>Contract de servicii</t>
  </si>
  <si>
    <t>1996/11.02.2022</t>
  </si>
  <si>
    <t>11.02.2022</t>
  </si>
  <si>
    <t>Achiziționare servicii de tip cloud Microsoft Azure</t>
  </si>
  <si>
    <t>CRAYON SOFTWARE EXPERTS ROMANIA S.R.L.</t>
  </si>
  <si>
    <t>11.04.2023</t>
  </si>
  <si>
    <t>Acord cadru de prestari servicii -  Mentenanta SI AFIR</t>
  </si>
  <si>
    <t>3543/14.03.2022</t>
  </si>
  <si>
    <t>Servicii de mentenanță, extindere și dezvoltare a sistemului informatic al AFIR</t>
  </si>
  <si>
    <t>Asocierea formata din TECHNOLOGY SYSTEMS AND SERVICES INTERNATIONAL si SIVECO TECHNOLOGY SRL</t>
  </si>
  <si>
    <t>EURI</t>
  </si>
  <si>
    <t xml:space="preserve">in executie </t>
  </si>
  <si>
    <t>CS1 - Mentenanta SI AFIR</t>
  </si>
  <si>
    <t>5568/19.04.2022</t>
  </si>
  <si>
    <t>-</t>
  </si>
  <si>
    <t>Contract furnizare materiale de prezentare si promotionale, lot 1</t>
  </si>
  <si>
    <t>12032/24.08.2022</t>
  </si>
  <si>
    <t>29.08.2022</t>
  </si>
  <si>
    <t>Achizitie materiale de prezentare si promotionale</t>
  </si>
  <si>
    <t>Top Line</t>
  </si>
  <si>
    <t>28.09.2023</t>
  </si>
  <si>
    <t>Contract furnizare materiale de prezentare si promotionale, lot 2</t>
  </si>
  <si>
    <t>12031/24.08.2022</t>
  </si>
  <si>
    <t>Unique Promo</t>
  </si>
  <si>
    <t>29.08.2023</t>
  </si>
  <si>
    <t>CS2 -  Lotul 1 - Organizare Grupuri de Lucru Tematice</t>
  </si>
  <si>
    <t>12428/01.09.2022</t>
  </si>
  <si>
    <t>Lotul 1 - Organizare Grupuri de Lucru Tematice</t>
  </si>
  <si>
    <t>Asocierea formata din SMART INTEGRATION SRL si PUBLI MEDIA BUSINESS</t>
  </si>
  <si>
    <t>28.09.2022</t>
  </si>
  <si>
    <t>13794/28.09.2022</t>
  </si>
  <si>
    <t>Achiziţia de servicii privind repararea şi întreţinerea imprimantelor şi multifuncţionalelor AFIR – nivel naţional, precum şi achiziția de consumabile şi tonere aferente</t>
  </si>
  <si>
    <t>MIDA SOFT BUSINESS SRL</t>
  </si>
  <si>
    <t>28.07.2023</t>
  </si>
  <si>
    <t>CS2 -  Lotul 3 - Organizare intalniri de lucru in cadrul RNDR si realizare suport informational</t>
  </si>
  <si>
    <t>14737/17.10.2022</t>
  </si>
  <si>
    <t>Lotul 3 - Organizare intalniri de lucru in cadrul RNDR si realizare suport informational</t>
  </si>
  <si>
    <t>PUBLIC RESEARCH SRL</t>
  </si>
  <si>
    <t>16155/14.11.2022</t>
  </si>
  <si>
    <t>14.11.2022</t>
  </si>
  <si>
    <t>Achiziție servicii de organizare evenimente pentru desfășurarea unei întâlniri de lucru</t>
  </si>
  <si>
    <t>Procedura proprie</t>
  </si>
  <si>
    <t>HAPPY TURIST TRANSPORT S.R.L.</t>
  </si>
  <si>
    <t>14.04.2023</t>
  </si>
  <si>
    <t>Acord cadru de prestari servicii de tip cloud - Microsoft Azure</t>
  </si>
  <si>
    <t>16748/23.11.2022</t>
  </si>
  <si>
    <t>23.11.2022</t>
  </si>
  <si>
    <t>Prestari servicii de tip cloud - Microsoft Azure</t>
  </si>
  <si>
    <t>Asseco SEE S.R.L.</t>
  </si>
  <si>
    <t>23.11.2025</t>
  </si>
  <si>
    <t xml:space="preserve">CS1 de prestari servicii de tip cloud - Microsoft Azure
</t>
  </si>
  <si>
    <t>16974/28.11.2022</t>
  </si>
  <si>
    <t>28.11.2022</t>
  </si>
  <si>
    <t>28.05.2024</t>
  </si>
  <si>
    <t>Nr. AFIR: 18366/28.12.2022</t>
  </si>
  <si>
    <t>Achiziţionare de autovehicule pentru completarea parcului auto AFIR</t>
  </si>
  <si>
    <t>RENAULT COMMERCIAL ROUMANIE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</si>
</sst>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3" tint="0.59999389629810485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left"/>
    </xf>
    <xf numFmtId="4" fontId="1" fillId="2" borderId="1" xfId="0" applyNumberFormat="1" applyFont="1" applyFill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left" vertical="center" wrapText="1"/>
    </xf>
    <xf numFmtId="4" fontId="1" fillId="2" borderId="8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4" fontId="1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"/>
  <sheetViews>
    <sheetView tabSelected="1" topLeftCell="H1" workbookViewId="0">
      <selection activeCell="R14" sqref="R14"/>
    </sheetView>
  </sheetViews>
  <sheetFormatPr defaultRowHeight="15" x14ac:dyDescent="0.25"/>
  <cols>
    <col min="1" max="1" width="51.140625" bestFit="1" customWidth="1"/>
    <col min="2" max="2" width="16.5703125" customWidth="1"/>
    <col min="3" max="3" width="10.42578125" bestFit="1" customWidth="1"/>
    <col min="4" max="4" width="11.5703125" customWidth="1"/>
    <col min="5" max="5" width="41.140625" bestFit="1" customWidth="1"/>
    <col min="6" max="6" width="16.28515625" bestFit="1" customWidth="1"/>
    <col min="7" max="7" width="9.42578125" customWidth="1"/>
    <col min="8" max="8" width="45.5703125" bestFit="1" customWidth="1"/>
    <col min="9" max="9" width="36.140625" bestFit="1" customWidth="1"/>
    <col min="10" max="10" width="25.28515625" bestFit="1" customWidth="1"/>
    <col min="11" max="11" width="23.140625" style="26" customWidth="1"/>
    <col min="12" max="12" width="8.28515625" customWidth="1"/>
    <col min="13" max="13" width="10.5703125" customWidth="1"/>
    <col min="14" max="14" width="15" customWidth="1"/>
  </cols>
  <sheetData>
    <row r="1" spans="1:57" s="4" customFormat="1" ht="12.75" x14ac:dyDescent="0.2">
      <c r="A1" s="47" t="s">
        <v>0</v>
      </c>
      <c r="B1" s="51" t="s">
        <v>1</v>
      </c>
      <c r="C1" s="1"/>
      <c r="D1" s="1"/>
      <c r="E1" s="47" t="s">
        <v>2</v>
      </c>
      <c r="F1" s="47" t="s">
        <v>3</v>
      </c>
      <c r="G1" s="47" t="s">
        <v>4</v>
      </c>
      <c r="H1" s="52" t="s">
        <v>5</v>
      </c>
      <c r="I1" s="2" t="s">
        <v>6</v>
      </c>
      <c r="J1" s="2"/>
      <c r="K1" s="50" t="s">
        <v>7</v>
      </c>
      <c r="L1" s="47" t="s">
        <v>8</v>
      </c>
      <c r="M1" s="47" t="s">
        <v>9</v>
      </c>
      <c r="N1" s="47" t="s">
        <v>10</v>
      </c>
      <c r="O1" s="47" t="s">
        <v>11</v>
      </c>
      <c r="P1" s="2"/>
      <c r="Q1" s="47" t="s">
        <v>12</v>
      </c>
      <c r="R1" s="47"/>
      <c r="S1" s="47" t="s">
        <v>13</v>
      </c>
      <c r="T1" s="2" t="s">
        <v>14</v>
      </c>
      <c r="U1" s="2"/>
      <c r="V1" s="2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s="4" customFormat="1" ht="12.75" x14ac:dyDescent="0.2">
      <c r="A2" s="47"/>
      <c r="B2" s="51"/>
      <c r="C2" s="48" t="s">
        <v>15</v>
      </c>
      <c r="D2" s="48" t="s">
        <v>16</v>
      </c>
      <c r="E2" s="47"/>
      <c r="F2" s="47"/>
      <c r="G2" s="47"/>
      <c r="H2" s="52"/>
      <c r="I2" s="45" t="s">
        <v>17</v>
      </c>
      <c r="J2" s="45" t="s">
        <v>18</v>
      </c>
      <c r="K2" s="50"/>
      <c r="L2" s="47"/>
      <c r="M2" s="47"/>
      <c r="N2" s="47"/>
      <c r="O2" s="47"/>
      <c r="P2" s="45" t="s">
        <v>19</v>
      </c>
      <c r="Q2" s="47" t="s">
        <v>20</v>
      </c>
      <c r="R2" s="2" t="s">
        <v>15</v>
      </c>
      <c r="S2" s="47"/>
      <c r="T2" s="45" t="s">
        <v>21</v>
      </c>
      <c r="U2" s="45" t="s">
        <v>22</v>
      </c>
      <c r="V2" s="45" t="s">
        <v>23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1:57" s="4" customFormat="1" ht="25.5" x14ac:dyDescent="0.2">
      <c r="A3" s="47"/>
      <c r="B3" s="51"/>
      <c r="C3" s="49"/>
      <c r="D3" s="49"/>
      <c r="E3" s="47"/>
      <c r="F3" s="47"/>
      <c r="G3" s="47"/>
      <c r="H3" s="52"/>
      <c r="I3" s="46"/>
      <c r="J3" s="46"/>
      <c r="K3" s="50"/>
      <c r="L3" s="47"/>
      <c r="M3" s="47"/>
      <c r="N3" s="47"/>
      <c r="O3" s="47"/>
      <c r="P3" s="46"/>
      <c r="Q3" s="47"/>
      <c r="R3" s="2" t="s">
        <v>24</v>
      </c>
      <c r="S3" s="47"/>
      <c r="T3" s="46"/>
      <c r="U3" s="46"/>
      <c r="V3" s="46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</row>
    <row r="4" spans="1:57" s="4" customFormat="1" ht="12.75" x14ac:dyDescent="0.2">
      <c r="A4" s="5"/>
      <c r="B4" s="6"/>
      <c r="C4" s="7"/>
      <c r="D4" s="6"/>
      <c r="E4" s="8"/>
      <c r="F4" s="8"/>
      <c r="G4" s="8"/>
      <c r="H4" s="9"/>
      <c r="I4" s="10"/>
      <c r="J4" s="10"/>
      <c r="K4" s="24"/>
      <c r="L4" s="8"/>
      <c r="M4" s="8"/>
      <c r="N4" s="8"/>
      <c r="O4" s="8"/>
      <c r="P4" s="8"/>
      <c r="Q4" s="8"/>
      <c r="R4" s="8"/>
      <c r="S4" s="10"/>
      <c r="T4" s="10"/>
      <c r="U4" s="10"/>
      <c r="V4" s="11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</row>
    <row r="5" spans="1:57" s="4" customFormat="1" ht="12.75" x14ac:dyDescent="0.2">
      <c r="A5" s="12"/>
      <c r="B5" s="13"/>
      <c r="C5" s="13"/>
      <c r="D5" s="13"/>
      <c r="E5" s="14"/>
      <c r="F5" s="14"/>
      <c r="G5" s="14"/>
      <c r="H5" s="15"/>
      <c r="I5" s="16"/>
      <c r="J5" s="16"/>
      <c r="K5" s="25"/>
      <c r="L5" s="14"/>
      <c r="M5" s="14"/>
      <c r="N5" s="14"/>
      <c r="O5" s="14"/>
      <c r="P5" s="14"/>
      <c r="Q5" s="14"/>
      <c r="R5" s="14"/>
      <c r="S5" s="16"/>
      <c r="T5" s="16"/>
      <c r="U5" s="16"/>
      <c r="V5" s="17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7" s="18" customFormat="1" ht="51" x14ac:dyDescent="0.25">
      <c r="A6" s="19" t="s">
        <v>25</v>
      </c>
      <c r="B6" s="19" t="s">
        <v>26</v>
      </c>
      <c r="C6" s="20">
        <v>44090</v>
      </c>
      <c r="D6" s="19" t="s">
        <v>27</v>
      </c>
      <c r="E6" s="19" t="s">
        <v>28</v>
      </c>
      <c r="F6" s="19" t="s">
        <v>29</v>
      </c>
      <c r="G6" s="19"/>
      <c r="H6" s="21" t="s">
        <v>30</v>
      </c>
      <c r="I6" s="19"/>
      <c r="J6" s="23"/>
      <c r="K6" s="23">
        <v>595520</v>
      </c>
      <c r="L6" s="19" t="s">
        <v>31</v>
      </c>
      <c r="M6" s="19"/>
      <c r="N6" s="19" t="s">
        <v>32</v>
      </c>
      <c r="O6" s="19"/>
      <c r="P6" s="19"/>
      <c r="Q6" s="19"/>
      <c r="R6" s="19"/>
      <c r="S6" s="19"/>
      <c r="T6" s="19" t="s">
        <v>33</v>
      </c>
      <c r="U6" s="19" t="s">
        <v>34</v>
      </c>
      <c r="V6" s="19"/>
    </row>
    <row r="7" spans="1:57" s="18" customFormat="1" ht="25.5" x14ac:dyDescent="0.25">
      <c r="A7" s="19" t="s">
        <v>35</v>
      </c>
      <c r="B7" s="19" t="s">
        <v>36</v>
      </c>
      <c r="C7" s="20">
        <v>44151</v>
      </c>
      <c r="D7" s="19" t="s">
        <v>27</v>
      </c>
      <c r="E7" s="19" t="s">
        <v>35</v>
      </c>
      <c r="F7" s="19" t="s">
        <v>29</v>
      </c>
      <c r="G7" s="19"/>
      <c r="H7" s="21" t="s">
        <v>37</v>
      </c>
      <c r="I7" s="19"/>
      <c r="J7" s="23"/>
      <c r="K7" s="23">
        <v>3699660</v>
      </c>
      <c r="L7" s="19" t="s">
        <v>31</v>
      </c>
      <c r="M7" s="19"/>
      <c r="N7" s="19" t="s">
        <v>38</v>
      </c>
      <c r="O7" s="19"/>
      <c r="P7" s="19"/>
      <c r="Q7" s="19"/>
      <c r="R7" s="19"/>
      <c r="S7" s="19"/>
      <c r="T7" s="19" t="s">
        <v>33</v>
      </c>
      <c r="U7" s="19" t="s">
        <v>34</v>
      </c>
      <c r="V7" s="19"/>
    </row>
    <row r="8" spans="1:57" s="18" customFormat="1" ht="51" x14ac:dyDescent="0.25">
      <c r="A8" s="19" t="s">
        <v>43</v>
      </c>
      <c r="B8" s="19" t="s">
        <v>44</v>
      </c>
      <c r="C8" s="20">
        <v>44264</v>
      </c>
      <c r="D8" s="19" t="s">
        <v>27</v>
      </c>
      <c r="E8" s="19" t="s">
        <v>45</v>
      </c>
      <c r="F8" s="19" t="s">
        <v>46</v>
      </c>
      <c r="G8" s="19">
        <v>2</v>
      </c>
      <c r="H8" s="21" t="s">
        <v>47</v>
      </c>
      <c r="I8" s="19" t="s">
        <v>47</v>
      </c>
      <c r="J8" s="23">
        <v>648618</v>
      </c>
      <c r="K8" s="23">
        <v>475278</v>
      </c>
      <c r="L8" s="19" t="s">
        <v>31</v>
      </c>
      <c r="M8" s="19">
        <v>44264</v>
      </c>
      <c r="N8" s="19">
        <v>44448</v>
      </c>
      <c r="O8" s="19"/>
      <c r="P8" s="19"/>
      <c r="Q8" s="19"/>
      <c r="R8" s="19"/>
      <c r="S8" s="19"/>
      <c r="T8" s="19" t="s">
        <v>48</v>
      </c>
      <c r="U8" s="19" t="s">
        <v>49</v>
      </c>
      <c r="V8" s="19"/>
    </row>
    <row r="9" spans="1:57" s="18" customFormat="1" ht="25.5" x14ac:dyDescent="0.25">
      <c r="A9" s="19" t="s">
        <v>50</v>
      </c>
      <c r="B9" s="19" t="s">
        <v>51</v>
      </c>
      <c r="C9" s="20">
        <v>44265</v>
      </c>
      <c r="D9" s="19" t="s">
        <v>27</v>
      </c>
      <c r="E9" s="19" t="s">
        <v>52</v>
      </c>
      <c r="F9" s="19" t="s">
        <v>29</v>
      </c>
      <c r="G9" s="19"/>
      <c r="H9" s="21" t="s">
        <v>53</v>
      </c>
      <c r="I9" s="19"/>
      <c r="J9" s="23"/>
      <c r="K9" s="23">
        <v>557392.5</v>
      </c>
      <c r="L9" s="19" t="s">
        <v>31</v>
      </c>
      <c r="M9" s="19"/>
      <c r="N9" s="19" t="s">
        <v>54</v>
      </c>
      <c r="O9" s="19"/>
      <c r="P9" s="19"/>
      <c r="Q9" s="19"/>
      <c r="R9" s="19"/>
      <c r="S9" s="19"/>
      <c r="T9" s="19" t="s">
        <v>33</v>
      </c>
      <c r="U9" s="19" t="s">
        <v>34</v>
      </c>
      <c r="V9" s="19"/>
    </row>
    <row r="10" spans="1:57" s="18" customFormat="1" ht="25.5" x14ac:dyDescent="0.25">
      <c r="A10" s="19" t="s">
        <v>59</v>
      </c>
      <c r="B10" s="19" t="s">
        <v>60</v>
      </c>
      <c r="C10" s="20">
        <v>44322</v>
      </c>
      <c r="D10" s="19" t="s">
        <v>27</v>
      </c>
      <c r="E10" s="19" t="s">
        <v>61</v>
      </c>
      <c r="F10" s="19" t="s">
        <v>39</v>
      </c>
      <c r="G10" s="19">
        <v>1</v>
      </c>
      <c r="H10" s="21" t="s">
        <v>62</v>
      </c>
      <c r="I10" s="19"/>
      <c r="J10" s="23">
        <v>46850</v>
      </c>
      <c r="K10" s="23">
        <v>33400</v>
      </c>
      <c r="L10" s="19" t="s">
        <v>31</v>
      </c>
      <c r="M10" s="19" t="s">
        <v>63</v>
      </c>
      <c r="N10" s="19" t="s">
        <v>64</v>
      </c>
      <c r="O10" s="19"/>
      <c r="P10" s="19"/>
      <c r="Q10" s="19"/>
      <c r="R10" s="19"/>
      <c r="S10" s="19"/>
      <c r="T10" s="19" t="s">
        <v>42</v>
      </c>
      <c r="U10" s="19" t="s">
        <v>34</v>
      </c>
      <c r="V10" s="19"/>
    </row>
    <row r="11" spans="1:57" s="18" customFormat="1" ht="51" x14ac:dyDescent="0.25">
      <c r="A11" s="19" t="s">
        <v>65</v>
      </c>
      <c r="B11" s="19" t="s">
        <v>66</v>
      </c>
      <c r="C11" s="20">
        <v>44333</v>
      </c>
      <c r="D11" s="19" t="s">
        <v>41</v>
      </c>
      <c r="E11" s="19" t="s">
        <v>67</v>
      </c>
      <c r="F11" s="19" t="s">
        <v>29</v>
      </c>
      <c r="G11" s="19">
        <v>1</v>
      </c>
      <c r="H11" s="21" t="s">
        <v>68</v>
      </c>
      <c r="I11" s="19"/>
      <c r="J11" s="23">
        <v>1670615.92</v>
      </c>
      <c r="K11" s="23">
        <v>1670410</v>
      </c>
      <c r="L11" s="19" t="s">
        <v>31</v>
      </c>
      <c r="M11" s="19" t="s">
        <v>57</v>
      </c>
      <c r="N11" s="19" t="s">
        <v>69</v>
      </c>
      <c r="O11" s="19"/>
      <c r="P11" s="19"/>
      <c r="Q11" s="19"/>
      <c r="R11" s="19"/>
      <c r="S11" s="19"/>
      <c r="T11" s="19" t="s">
        <v>33</v>
      </c>
      <c r="U11" s="19" t="s">
        <v>40</v>
      </c>
      <c r="V11" s="19"/>
    </row>
    <row r="12" spans="1:57" s="18" customFormat="1" ht="25.5" x14ac:dyDescent="0.25">
      <c r="A12" s="19" t="s">
        <v>71</v>
      </c>
      <c r="B12" s="19" t="s">
        <v>72</v>
      </c>
      <c r="C12" s="20">
        <v>44377</v>
      </c>
      <c r="D12" s="19" t="s">
        <v>41</v>
      </c>
      <c r="E12" s="19" t="s">
        <v>73</v>
      </c>
      <c r="F12" s="19" t="s">
        <v>39</v>
      </c>
      <c r="G12" s="19"/>
      <c r="H12" s="21" t="s">
        <v>74</v>
      </c>
      <c r="I12" s="19"/>
      <c r="J12" s="23">
        <v>76533</v>
      </c>
      <c r="K12" s="23">
        <v>56100</v>
      </c>
      <c r="L12" s="19" t="s">
        <v>31</v>
      </c>
      <c r="M12" s="19"/>
      <c r="N12" s="19" t="s">
        <v>75</v>
      </c>
      <c r="O12" s="19"/>
      <c r="P12" s="19"/>
      <c r="Q12" s="19"/>
      <c r="R12" s="19"/>
      <c r="S12" s="19"/>
      <c r="T12" s="19" t="s">
        <v>42</v>
      </c>
      <c r="U12" s="19" t="s">
        <v>34</v>
      </c>
      <c r="V12" s="19"/>
    </row>
    <row r="13" spans="1:57" s="18" customFormat="1" ht="38.25" x14ac:dyDescent="0.25">
      <c r="A13" s="19" t="s">
        <v>76</v>
      </c>
      <c r="B13" s="19" t="s">
        <v>77</v>
      </c>
      <c r="C13" s="20">
        <v>44435</v>
      </c>
      <c r="D13" s="19" t="s">
        <v>27</v>
      </c>
      <c r="E13" s="19" t="s">
        <v>78</v>
      </c>
      <c r="F13" s="19" t="s">
        <v>29</v>
      </c>
      <c r="G13" s="19"/>
      <c r="H13" s="21" t="s">
        <v>79</v>
      </c>
      <c r="I13" s="19"/>
      <c r="J13" s="23"/>
      <c r="K13" s="23">
        <v>1792747.75</v>
      </c>
      <c r="L13" s="19" t="s">
        <v>31</v>
      </c>
      <c r="M13" s="19">
        <v>44435</v>
      </c>
      <c r="N13" s="19">
        <v>44922</v>
      </c>
      <c r="O13" s="19"/>
      <c r="P13" s="19"/>
      <c r="Q13" s="19"/>
      <c r="R13" s="19"/>
      <c r="S13" s="19"/>
      <c r="T13" s="19" t="s">
        <v>33</v>
      </c>
      <c r="U13" s="19" t="s">
        <v>58</v>
      </c>
      <c r="V13" s="19"/>
    </row>
    <row r="14" spans="1:57" s="18" customFormat="1" ht="89.25" x14ac:dyDescent="0.25">
      <c r="A14" s="19" t="s">
        <v>80</v>
      </c>
      <c r="B14" s="19" t="s">
        <v>81</v>
      </c>
      <c r="C14" s="20">
        <v>44435</v>
      </c>
      <c r="D14" s="19" t="s">
        <v>27</v>
      </c>
      <c r="E14" s="19" t="s">
        <v>82</v>
      </c>
      <c r="F14" s="19" t="s">
        <v>29</v>
      </c>
      <c r="G14" s="19"/>
      <c r="H14" s="21" t="s">
        <v>79</v>
      </c>
      <c r="I14" s="19"/>
      <c r="J14" s="23"/>
      <c r="K14" s="23">
        <v>219978</v>
      </c>
      <c r="L14" s="19" t="s">
        <v>31</v>
      </c>
      <c r="M14" s="19">
        <v>44435</v>
      </c>
      <c r="N14" s="19">
        <v>44557</v>
      </c>
      <c r="O14" s="19"/>
      <c r="P14" s="19"/>
      <c r="Q14" s="19"/>
      <c r="R14" s="19"/>
      <c r="S14" s="19"/>
      <c r="T14" s="19" t="s">
        <v>33</v>
      </c>
      <c r="U14" s="19" t="s">
        <v>58</v>
      </c>
      <c r="V14" s="19"/>
    </row>
    <row r="15" spans="1:57" s="18" customFormat="1" ht="25.5" x14ac:dyDescent="0.25">
      <c r="A15" s="19" t="s">
        <v>83</v>
      </c>
      <c r="B15" s="19" t="s">
        <v>84</v>
      </c>
      <c r="C15" s="20">
        <v>44509</v>
      </c>
      <c r="D15" s="19" t="s">
        <v>27</v>
      </c>
      <c r="E15" s="19" t="s">
        <v>85</v>
      </c>
      <c r="F15" s="19" t="s">
        <v>29</v>
      </c>
      <c r="G15" s="19"/>
      <c r="H15" s="21" t="s">
        <v>53</v>
      </c>
      <c r="I15" s="19"/>
      <c r="J15" s="23">
        <v>239360</v>
      </c>
      <c r="K15" s="23">
        <v>239360</v>
      </c>
      <c r="L15" s="19" t="s">
        <v>31</v>
      </c>
      <c r="M15" s="19">
        <v>44509</v>
      </c>
      <c r="N15" s="19" t="s">
        <v>86</v>
      </c>
      <c r="O15" s="19"/>
      <c r="P15" s="19"/>
      <c r="Q15" s="19"/>
      <c r="R15" s="19"/>
      <c r="S15" s="19"/>
      <c r="T15" s="19" t="s">
        <v>33</v>
      </c>
      <c r="U15" s="19" t="s">
        <v>40</v>
      </c>
      <c r="V15" s="19"/>
    </row>
    <row r="16" spans="1:57" s="18" customFormat="1" ht="38.25" x14ac:dyDescent="0.25">
      <c r="A16" s="19" t="s">
        <v>87</v>
      </c>
      <c r="B16" s="19" t="s">
        <v>88</v>
      </c>
      <c r="C16" s="20">
        <v>44552</v>
      </c>
      <c r="D16" s="19" t="s">
        <v>27</v>
      </c>
      <c r="E16" s="19" t="s">
        <v>89</v>
      </c>
      <c r="F16" s="19" t="s">
        <v>29</v>
      </c>
      <c r="G16" s="19">
        <v>2</v>
      </c>
      <c r="H16" s="21" t="s">
        <v>90</v>
      </c>
      <c r="I16" s="19"/>
      <c r="J16" s="23"/>
      <c r="K16" s="23">
        <v>5387238.1600000001</v>
      </c>
      <c r="L16" s="19" t="s">
        <v>31</v>
      </c>
      <c r="M16" s="19">
        <v>44552</v>
      </c>
      <c r="N16" s="19">
        <v>45038</v>
      </c>
      <c r="O16" s="19"/>
      <c r="P16" s="19"/>
      <c r="Q16" s="19"/>
      <c r="R16" s="19"/>
      <c r="S16" s="19"/>
      <c r="T16" s="19" t="s">
        <v>33</v>
      </c>
      <c r="U16" s="19" t="s">
        <v>91</v>
      </c>
      <c r="V16" s="19"/>
    </row>
  </sheetData>
  <autoFilter ref="A4:BE16"/>
  <mergeCells count="22">
    <mergeCell ref="H1:H3"/>
    <mergeCell ref="A1:A3"/>
    <mergeCell ref="B1:B3"/>
    <mergeCell ref="E1:E3"/>
    <mergeCell ref="F1:F3"/>
    <mergeCell ref="G1:G3"/>
    <mergeCell ref="T2:T3"/>
    <mergeCell ref="U2:U3"/>
    <mergeCell ref="V2:V3"/>
    <mergeCell ref="S1:S3"/>
    <mergeCell ref="C2:C3"/>
    <mergeCell ref="D2:D3"/>
    <mergeCell ref="I2:I3"/>
    <mergeCell ref="J2:J3"/>
    <mergeCell ref="P2:P3"/>
    <mergeCell ref="Q2:Q3"/>
    <mergeCell ref="K1:K3"/>
    <mergeCell ref="L1:L3"/>
    <mergeCell ref="M1:M3"/>
    <mergeCell ref="N1:N3"/>
    <mergeCell ref="O1:O3"/>
    <mergeCell ref="Q1: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="90" zoomScaleNormal="90" workbookViewId="0">
      <selection activeCell="Y11" sqref="Y11"/>
    </sheetView>
  </sheetViews>
  <sheetFormatPr defaultColWidth="9.140625" defaultRowHeight="12.75" x14ac:dyDescent="0.2"/>
  <cols>
    <col min="1" max="1" width="41.85546875" style="3" customWidth="1"/>
    <col min="2" max="2" width="19.7109375" style="3" customWidth="1"/>
    <col min="3" max="3" width="11.5703125" style="3" customWidth="1"/>
    <col min="4" max="4" width="11.7109375" style="3" customWidth="1"/>
    <col min="5" max="5" width="42.85546875" style="3" customWidth="1"/>
    <col min="6" max="6" width="21.140625" style="3" customWidth="1"/>
    <col min="7" max="7" width="10" style="3" customWidth="1"/>
    <col min="8" max="8" width="30.85546875" style="28" customWidth="1"/>
    <col min="9" max="9" width="12.28515625" style="3" customWidth="1"/>
    <col min="10" max="10" width="17.140625" style="29" customWidth="1"/>
    <col min="11" max="11" width="19.85546875" style="29" customWidth="1"/>
    <col min="12" max="12" width="12.85546875" style="3" customWidth="1"/>
    <col min="13" max="13" width="14" style="3" customWidth="1"/>
    <col min="14" max="14" width="14.140625" style="3" customWidth="1"/>
    <col min="15" max="15" width="14" style="3" customWidth="1"/>
    <col min="16" max="16" width="14.42578125" style="3" customWidth="1"/>
    <col min="17" max="17" width="15.140625" style="3" customWidth="1"/>
    <col min="18" max="18" width="9.42578125" style="3" customWidth="1"/>
    <col min="19" max="19" width="18.85546875" style="3" customWidth="1"/>
    <col min="20" max="20" width="13.85546875" style="3" customWidth="1"/>
    <col min="21" max="21" width="20" style="3" customWidth="1"/>
    <col min="22" max="16384" width="9.140625" style="3"/>
  </cols>
  <sheetData>
    <row r="1" spans="1:21" x14ac:dyDescent="0.2">
      <c r="A1" s="27"/>
    </row>
    <row r="2" spans="1:21" x14ac:dyDescent="0.2">
      <c r="A2" s="58" t="s">
        <v>92</v>
      </c>
      <c r="B2" s="58"/>
      <c r="C2" s="58"/>
      <c r="D2" s="58"/>
      <c r="E2" s="58"/>
      <c r="F2" s="58"/>
      <c r="G2" s="58"/>
      <c r="H2" s="58"/>
      <c r="I2" s="58"/>
      <c r="J2" s="59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1" s="4" customFormat="1" ht="15.75" customHeight="1" x14ac:dyDescent="0.2">
      <c r="A3" s="45" t="s">
        <v>0</v>
      </c>
      <c r="B3" s="48" t="s">
        <v>1</v>
      </c>
      <c r="C3" s="1"/>
      <c r="D3" s="1"/>
      <c r="E3" s="45" t="s">
        <v>2</v>
      </c>
      <c r="F3" s="45" t="s">
        <v>3</v>
      </c>
      <c r="G3" s="45" t="s">
        <v>4</v>
      </c>
      <c r="H3" s="61" t="s">
        <v>5</v>
      </c>
      <c r="I3" s="2" t="s">
        <v>6</v>
      </c>
      <c r="J3" s="30"/>
      <c r="K3" s="56" t="s">
        <v>7</v>
      </c>
      <c r="L3" s="45" t="s">
        <v>8</v>
      </c>
      <c r="M3" s="45" t="s">
        <v>9</v>
      </c>
      <c r="N3" s="45" t="s">
        <v>10</v>
      </c>
      <c r="O3" s="45" t="s">
        <v>11</v>
      </c>
      <c r="P3" s="2"/>
      <c r="Q3" s="54" t="s">
        <v>12</v>
      </c>
      <c r="R3" s="55"/>
      <c r="S3" s="45" t="s">
        <v>13</v>
      </c>
      <c r="T3" s="2" t="s">
        <v>14</v>
      </c>
      <c r="U3" s="2"/>
    </row>
    <row r="4" spans="1:21" s="4" customFormat="1" ht="43.15" customHeight="1" x14ac:dyDescent="0.2">
      <c r="A4" s="53"/>
      <c r="B4" s="60"/>
      <c r="C4" s="48" t="s">
        <v>15</v>
      </c>
      <c r="D4" s="48" t="s">
        <v>16</v>
      </c>
      <c r="E4" s="53"/>
      <c r="F4" s="53"/>
      <c r="G4" s="53"/>
      <c r="H4" s="62"/>
      <c r="I4" s="45" t="s">
        <v>17</v>
      </c>
      <c r="J4" s="56" t="s">
        <v>18</v>
      </c>
      <c r="K4" s="64"/>
      <c r="L4" s="53"/>
      <c r="M4" s="53"/>
      <c r="N4" s="53"/>
      <c r="O4" s="53"/>
      <c r="P4" s="45" t="s">
        <v>19</v>
      </c>
      <c r="Q4" s="45" t="s">
        <v>20</v>
      </c>
      <c r="R4" s="2" t="s">
        <v>15</v>
      </c>
      <c r="S4" s="53"/>
      <c r="T4" s="45" t="s">
        <v>21</v>
      </c>
      <c r="U4" s="45" t="s">
        <v>22</v>
      </c>
    </row>
    <row r="5" spans="1:21" s="4" customFormat="1" ht="12.75" customHeight="1" x14ac:dyDescent="0.2">
      <c r="A5" s="46"/>
      <c r="B5" s="49"/>
      <c r="C5" s="49"/>
      <c r="D5" s="49"/>
      <c r="E5" s="46"/>
      <c r="F5" s="46"/>
      <c r="G5" s="46"/>
      <c r="H5" s="63"/>
      <c r="I5" s="46"/>
      <c r="J5" s="57"/>
      <c r="K5" s="57"/>
      <c r="L5" s="46"/>
      <c r="M5" s="46"/>
      <c r="N5" s="46"/>
      <c r="O5" s="46"/>
      <c r="P5" s="46"/>
      <c r="Q5" s="46"/>
      <c r="R5" s="2" t="s">
        <v>24</v>
      </c>
      <c r="S5" s="46"/>
      <c r="T5" s="46"/>
      <c r="U5" s="46"/>
    </row>
    <row r="6" spans="1:21" s="4" customFormat="1" x14ac:dyDescent="0.2">
      <c r="A6" s="5"/>
      <c r="B6" s="6"/>
      <c r="C6" s="7"/>
      <c r="D6" s="6"/>
      <c r="E6" s="8"/>
      <c r="F6" s="8"/>
      <c r="G6" s="8"/>
      <c r="H6" s="9"/>
      <c r="I6" s="10"/>
      <c r="J6" s="31"/>
      <c r="K6" s="31"/>
      <c r="L6" s="8"/>
      <c r="M6" s="8"/>
      <c r="N6" s="8"/>
      <c r="O6" s="8"/>
      <c r="P6" s="8"/>
      <c r="Q6" s="8"/>
      <c r="R6" s="8"/>
      <c r="S6" s="10"/>
      <c r="T6" s="10"/>
      <c r="U6" s="10"/>
    </row>
    <row r="7" spans="1:21" s="4" customFormat="1" x14ac:dyDescent="0.2">
      <c r="A7" s="12"/>
      <c r="B7" s="13"/>
      <c r="C7" s="13"/>
      <c r="D7" s="13"/>
      <c r="E7" s="14"/>
      <c r="F7" s="14"/>
      <c r="G7" s="14"/>
      <c r="H7" s="15"/>
      <c r="I7" s="16"/>
      <c r="J7" s="32"/>
      <c r="K7" s="32"/>
      <c r="L7" s="14"/>
      <c r="M7" s="14"/>
      <c r="N7" s="14"/>
      <c r="O7" s="14"/>
      <c r="P7" s="14"/>
      <c r="Q7" s="14"/>
      <c r="R7" s="14"/>
      <c r="S7" s="16"/>
      <c r="T7" s="16"/>
      <c r="U7" s="16"/>
    </row>
    <row r="8" spans="1:21" s="37" customFormat="1" ht="39" customHeight="1" x14ac:dyDescent="0.25">
      <c r="A8" s="19" t="s">
        <v>94</v>
      </c>
      <c r="B8" s="19" t="s">
        <v>95</v>
      </c>
      <c r="C8" s="20" t="s">
        <v>96</v>
      </c>
      <c r="D8" s="19" t="s">
        <v>27</v>
      </c>
      <c r="E8" s="36" t="s">
        <v>97</v>
      </c>
      <c r="F8" s="35" t="s">
        <v>46</v>
      </c>
      <c r="G8" s="19">
        <v>3</v>
      </c>
      <c r="H8" s="21" t="s">
        <v>98</v>
      </c>
      <c r="I8" s="19"/>
      <c r="J8" s="42">
        <v>625053.6</v>
      </c>
      <c r="K8" s="23">
        <v>601104</v>
      </c>
      <c r="L8" s="19" t="s">
        <v>31</v>
      </c>
      <c r="M8" s="20" t="s">
        <v>96</v>
      </c>
      <c r="N8" s="39" t="s">
        <v>99</v>
      </c>
      <c r="O8" s="38"/>
      <c r="P8" s="38"/>
      <c r="Q8" s="38"/>
      <c r="R8" s="38"/>
      <c r="S8" s="44">
        <f t="shared" ref="S8:S10" si="0">K8+P8</f>
        <v>601104</v>
      </c>
      <c r="T8" s="19" t="s">
        <v>33</v>
      </c>
      <c r="U8" s="19" t="s">
        <v>91</v>
      </c>
    </row>
    <row r="9" spans="1:21" s="40" customFormat="1" ht="51" x14ac:dyDescent="0.25">
      <c r="A9" s="19" t="s">
        <v>100</v>
      </c>
      <c r="B9" s="19" t="s">
        <v>101</v>
      </c>
      <c r="C9" s="20">
        <v>44635</v>
      </c>
      <c r="D9" s="19" t="s">
        <v>27</v>
      </c>
      <c r="E9" s="36" t="s">
        <v>102</v>
      </c>
      <c r="F9" s="19" t="s">
        <v>29</v>
      </c>
      <c r="G9" s="19">
        <v>2</v>
      </c>
      <c r="H9" s="21" t="s">
        <v>103</v>
      </c>
      <c r="I9" s="19"/>
      <c r="J9" s="23">
        <v>9379790.0700000003</v>
      </c>
      <c r="K9" s="23">
        <v>9302945</v>
      </c>
      <c r="L9" s="19" t="s">
        <v>104</v>
      </c>
      <c r="M9" s="20">
        <v>44635</v>
      </c>
      <c r="N9" s="20">
        <v>45731</v>
      </c>
      <c r="O9" s="19"/>
      <c r="P9" s="19"/>
      <c r="Q9" s="19"/>
      <c r="R9" s="19"/>
      <c r="S9" s="44">
        <f t="shared" si="0"/>
        <v>9302945</v>
      </c>
      <c r="T9" s="19" t="s">
        <v>105</v>
      </c>
      <c r="U9" s="19" t="s">
        <v>58</v>
      </c>
    </row>
    <row r="10" spans="1:21" s="40" customFormat="1" ht="51" x14ac:dyDescent="0.25">
      <c r="A10" s="19" t="s">
        <v>106</v>
      </c>
      <c r="B10" s="19" t="s">
        <v>107</v>
      </c>
      <c r="C10" s="20">
        <v>44678</v>
      </c>
      <c r="D10" s="19" t="s">
        <v>27</v>
      </c>
      <c r="E10" s="36" t="s">
        <v>102</v>
      </c>
      <c r="F10" s="19" t="s">
        <v>29</v>
      </c>
      <c r="G10" s="19">
        <v>2</v>
      </c>
      <c r="H10" s="21" t="s">
        <v>103</v>
      </c>
      <c r="I10" s="19"/>
      <c r="J10" s="23" t="s">
        <v>108</v>
      </c>
      <c r="K10" s="23">
        <v>4741385</v>
      </c>
      <c r="L10" s="19" t="s">
        <v>104</v>
      </c>
      <c r="M10" s="20">
        <v>44678</v>
      </c>
      <c r="N10" s="20">
        <v>45165</v>
      </c>
      <c r="O10" s="19"/>
      <c r="P10" s="19"/>
      <c r="Q10" s="19"/>
      <c r="R10" s="19"/>
      <c r="S10" s="44">
        <f t="shared" si="0"/>
        <v>4741385</v>
      </c>
      <c r="T10" s="19" t="s">
        <v>48</v>
      </c>
      <c r="U10" s="19" t="s">
        <v>58</v>
      </c>
    </row>
    <row r="11" spans="1:21" s="37" customFormat="1" ht="66" customHeight="1" x14ac:dyDescent="0.25">
      <c r="A11" s="19" t="s">
        <v>109</v>
      </c>
      <c r="B11" s="19" t="s">
        <v>110</v>
      </c>
      <c r="C11" s="20" t="s">
        <v>111</v>
      </c>
      <c r="D11" s="19" t="s">
        <v>41</v>
      </c>
      <c r="E11" s="36" t="s">
        <v>112</v>
      </c>
      <c r="F11" s="19" t="s">
        <v>46</v>
      </c>
      <c r="G11" s="19">
        <v>3</v>
      </c>
      <c r="H11" s="21" t="s">
        <v>113</v>
      </c>
      <c r="I11" s="19"/>
      <c r="J11" s="23">
        <v>476580.6</v>
      </c>
      <c r="K11" s="23">
        <v>303098.5</v>
      </c>
      <c r="L11" s="19" t="s">
        <v>31</v>
      </c>
      <c r="M11" s="19" t="s">
        <v>111</v>
      </c>
      <c r="N11" s="20" t="s">
        <v>114</v>
      </c>
      <c r="O11" s="19"/>
      <c r="P11" s="19"/>
      <c r="Q11" s="19"/>
      <c r="R11" s="19"/>
      <c r="S11" s="23">
        <f t="shared" ref="S11:S19" si="1">K11+P11</f>
        <v>303098.5</v>
      </c>
      <c r="T11" s="19" t="s">
        <v>33</v>
      </c>
      <c r="U11" s="19" t="s">
        <v>93</v>
      </c>
    </row>
    <row r="12" spans="1:21" s="37" customFormat="1" ht="36.75" customHeight="1" x14ac:dyDescent="0.25">
      <c r="A12" s="19" t="s">
        <v>115</v>
      </c>
      <c r="B12" s="19" t="s">
        <v>116</v>
      </c>
      <c r="C12" s="20" t="s">
        <v>111</v>
      </c>
      <c r="D12" s="19" t="s">
        <v>41</v>
      </c>
      <c r="E12" s="36" t="s">
        <v>112</v>
      </c>
      <c r="F12" s="19" t="s">
        <v>46</v>
      </c>
      <c r="G12" s="19">
        <v>1</v>
      </c>
      <c r="H12" s="21" t="s">
        <v>117</v>
      </c>
      <c r="I12" s="19"/>
      <c r="J12" s="23">
        <v>115626.3</v>
      </c>
      <c r="K12" s="23">
        <v>101242.35</v>
      </c>
      <c r="L12" s="19" t="s">
        <v>31</v>
      </c>
      <c r="M12" s="19" t="s">
        <v>118</v>
      </c>
      <c r="N12" s="20" t="s">
        <v>114</v>
      </c>
      <c r="O12" s="19"/>
      <c r="P12" s="19"/>
      <c r="Q12" s="19"/>
      <c r="R12" s="19"/>
      <c r="S12" s="23">
        <f t="shared" si="1"/>
        <v>101242.35</v>
      </c>
      <c r="T12" s="19" t="s">
        <v>48</v>
      </c>
      <c r="U12" s="19" t="s">
        <v>93</v>
      </c>
    </row>
    <row r="13" spans="1:21" s="40" customFormat="1" ht="38.25" customHeight="1" x14ac:dyDescent="0.25">
      <c r="A13" s="19" t="s">
        <v>119</v>
      </c>
      <c r="B13" s="19" t="s">
        <v>120</v>
      </c>
      <c r="C13" s="20">
        <v>44806</v>
      </c>
      <c r="D13" s="19" t="s">
        <v>27</v>
      </c>
      <c r="E13" s="36" t="s">
        <v>121</v>
      </c>
      <c r="F13" s="19" t="s">
        <v>29</v>
      </c>
      <c r="G13" s="19">
        <v>5</v>
      </c>
      <c r="H13" s="21" t="s">
        <v>122</v>
      </c>
      <c r="I13" s="19"/>
      <c r="J13" s="23" t="s">
        <v>108</v>
      </c>
      <c r="K13" s="23">
        <v>399504</v>
      </c>
      <c r="L13" s="19" t="s">
        <v>31</v>
      </c>
      <c r="M13" s="20">
        <v>44806</v>
      </c>
      <c r="N13" s="20">
        <v>45293</v>
      </c>
      <c r="O13" s="19"/>
      <c r="P13" s="19"/>
      <c r="Q13" s="19"/>
      <c r="R13" s="19"/>
      <c r="S13" s="23">
        <f t="shared" si="1"/>
        <v>399504</v>
      </c>
      <c r="T13" s="19" t="s">
        <v>48</v>
      </c>
      <c r="U13" s="19" t="s">
        <v>58</v>
      </c>
    </row>
    <row r="14" spans="1:21" s="37" customFormat="1" ht="51" customHeight="1" x14ac:dyDescent="0.25">
      <c r="A14" s="19" t="s">
        <v>70</v>
      </c>
      <c r="B14" s="19" t="s">
        <v>124</v>
      </c>
      <c r="C14" s="20" t="s">
        <v>123</v>
      </c>
      <c r="D14" s="20" t="s">
        <v>27</v>
      </c>
      <c r="E14" s="36" t="s">
        <v>125</v>
      </c>
      <c r="F14" s="19" t="s">
        <v>46</v>
      </c>
      <c r="G14" s="19">
        <v>1</v>
      </c>
      <c r="H14" s="21" t="s">
        <v>126</v>
      </c>
      <c r="I14" s="19"/>
      <c r="J14" s="23">
        <v>797916.02</v>
      </c>
      <c r="K14" s="23">
        <v>663800</v>
      </c>
      <c r="L14" s="19" t="s">
        <v>104</v>
      </c>
      <c r="M14" s="20" t="s">
        <v>123</v>
      </c>
      <c r="N14" s="20" t="s">
        <v>127</v>
      </c>
      <c r="O14" s="19"/>
      <c r="P14" s="19"/>
      <c r="Q14" s="19"/>
      <c r="R14" s="19"/>
      <c r="S14" s="23">
        <f t="shared" si="1"/>
        <v>663800</v>
      </c>
      <c r="T14" s="19" t="s">
        <v>48</v>
      </c>
      <c r="U14" s="38" t="s">
        <v>91</v>
      </c>
    </row>
    <row r="15" spans="1:21" s="40" customFormat="1" ht="46.5" customHeight="1" x14ac:dyDescent="0.25">
      <c r="A15" s="19" t="s">
        <v>128</v>
      </c>
      <c r="B15" s="19" t="s">
        <v>129</v>
      </c>
      <c r="C15" s="20">
        <v>44853</v>
      </c>
      <c r="D15" s="19" t="s">
        <v>27</v>
      </c>
      <c r="E15" s="19" t="s">
        <v>130</v>
      </c>
      <c r="F15" s="19" t="s">
        <v>29</v>
      </c>
      <c r="G15" s="19">
        <v>1</v>
      </c>
      <c r="H15" s="21" t="s">
        <v>131</v>
      </c>
      <c r="I15" s="19"/>
      <c r="J15" s="23" t="s">
        <v>108</v>
      </c>
      <c r="K15" s="23">
        <v>178500</v>
      </c>
      <c r="L15" s="19" t="s">
        <v>31</v>
      </c>
      <c r="M15" s="20">
        <v>44853</v>
      </c>
      <c r="N15" s="20">
        <v>45341</v>
      </c>
      <c r="O15" s="19"/>
      <c r="P15" s="19"/>
      <c r="Q15" s="22"/>
      <c r="R15" s="19"/>
      <c r="S15" s="23">
        <f t="shared" si="1"/>
        <v>178500</v>
      </c>
      <c r="T15" s="19" t="s">
        <v>48</v>
      </c>
      <c r="U15" s="19" t="s">
        <v>58</v>
      </c>
    </row>
    <row r="16" spans="1:21" s="37" customFormat="1" ht="42.75" customHeight="1" x14ac:dyDescent="0.25">
      <c r="A16" s="19" t="s">
        <v>70</v>
      </c>
      <c r="B16" s="19" t="s">
        <v>132</v>
      </c>
      <c r="C16" s="20" t="s">
        <v>133</v>
      </c>
      <c r="D16" s="19" t="s">
        <v>27</v>
      </c>
      <c r="E16" s="36" t="s">
        <v>134</v>
      </c>
      <c r="F16" s="19" t="s">
        <v>135</v>
      </c>
      <c r="G16" s="19">
        <v>1</v>
      </c>
      <c r="H16" s="21" t="s">
        <v>136</v>
      </c>
      <c r="I16" s="19"/>
      <c r="J16" s="23">
        <v>137012.01</v>
      </c>
      <c r="K16" s="23">
        <v>132100</v>
      </c>
      <c r="L16" s="19" t="s">
        <v>104</v>
      </c>
      <c r="M16" s="20" t="s">
        <v>133</v>
      </c>
      <c r="N16" s="20" t="s">
        <v>137</v>
      </c>
      <c r="O16" s="19"/>
      <c r="P16" s="19"/>
      <c r="Q16" s="19"/>
      <c r="R16" s="19"/>
      <c r="S16" s="23">
        <f t="shared" si="1"/>
        <v>132100</v>
      </c>
      <c r="T16" s="19" t="s">
        <v>48</v>
      </c>
      <c r="U16" s="38" t="s">
        <v>56</v>
      </c>
    </row>
    <row r="17" spans="1:21" ht="25.5" customHeight="1" x14ac:dyDescent="0.2">
      <c r="A17" s="19" t="s">
        <v>138</v>
      </c>
      <c r="B17" s="19" t="s">
        <v>139</v>
      </c>
      <c r="C17" s="20" t="s">
        <v>140</v>
      </c>
      <c r="D17" s="19" t="s">
        <v>27</v>
      </c>
      <c r="E17" s="36" t="s">
        <v>141</v>
      </c>
      <c r="F17" s="19" t="s">
        <v>29</v>
      </c>
      <c r="G17" s="19">
        <v>2</v>
      </c>
      <c r="H17" s="21" t="s">
        <v>142</v>
      </c>
      <c r="I17" s="19"/>
      <c r="J17" s="23">
        <v>3006616.55</v>
      </c>
      <c r="K17" s="23">
        <v>2852455.53</v>
      </c>
      <c r="L17" s="19" t="s">
        <v>104</v>
      </c>
      <c r="M17" s="20" t="s">
        <v>140</v>
      </c>
      <c r="N17" s="20" t="s">
        <v>143</v>
      </c>
      <c r="O17" s="19"/>
      <c r="P17" s="19"/>
      <c r="Q17" s="22"/>
      <c r="R17" s="19"/>
      <c r="S17" s="23">
        <f t="shared" si="1"/>
        <v>2852455.53</v>
      </c>
      <c r="T17" s="19" t="s">
        <v>48</v>
      </c>
      <c r="U17" s="38" t="s">
        <v>56</v>
      </c>
    </row>
    <row r="18" spans="1:21" ht="38.25" customHeight="1" x14ac:dyDescent="0.2">
      <c r="A18" s="19" t="s">
        <v>144</v>
      </c>
      <c r="B18" s="19" t="s">
        <v>145</v>
      </c>
      <c r="C18" s="20" t="s">
        <v>146</v>
      </c>
      <c r="D18" s="19" t="s">
        <v>27</v>
      </c>
      <c r="E18" s="36" t="s">
        <v>141</v>
      </c>
      <c r="F18" s="19" t="s">
        <v>29</v>
      </c>
      <c r="G18" s="19">
        <v>2</v>
      </c>
      <c r="H18" s="21" t="s">
        <v>142</v>
      </c>
      <c r="I18" s="19"/>
      <c r="J18" s="23" t="s">
        <v>108</v>
      </c>
      <c r="K18" s="23">
        <v>859562.97</v>
      </c>
      <c r="L18" s="19" t="s">
        <v>104</v>
      </c>
      <c r="M18" s="20" t="s">
        <v>146</v>
      </c>
      <c r="N18" s="20" t="s">
        <v>147</v>
      </c>
      <c r="O18" s="19"/>
      <c r="P18" s="19"/>
      <c r="Q18" s="22"/>
      <c r="R18" s="19"/>
      <c r="S18" s="23">
        <f t="shared" si="1"/>
        <v>859562.97</v>
      </c>
      <c r="T18" s="19" t="s">
        <v>48</v>
      </c>
      <c r="U18" s="38" t="s">
        <v>56</v>
      </c>
    </row>
    <row r="19" spans="1:21" ht="25.5" x14ac:dyDescent="0.2">
      <c r="A19" s="33" t="s">
        <v>55</v>
      </c>
      <c r="B19" s="33" t="s">
        <v>148</v>
      </c>
      <c r="C19" s="20">
        <v>44923</v>
      </c>
      <c r="D19" s="19" t="s">
        <v>41</v>
      </c>
      <c r="E19" s="33" t="s">
        <v>149</v>
      </c>
      <c r="F19" s="19" t="s">
        <v>39</v>
      </c>
      <c r="G19" s="33"/>
      <c r="H19" s="34" t="s">
        <v>150</v>
      </c>
      <c r="I19" s="33"/>
      <c r="J19" s="43">
        <v>180621.86</v>
      </c>
      <c r="K19" s="43">
        <v>174317.95</v>
      </c>
      <c r="L19" s="33" t="s">
        <v>104</v>
      </c>
      <c r="M19" s="41">
        <v>44923</v>
      </c>
      <c r="N19" s="41">
        <v>44924</v>
      </c>
      <c r="O19" s="33"/>
      <c r="P19" s="33"/>
      <c r="Q19" s="33"/>
      <c r="R19" s="33"/>
      <c r="S19" s="23">
        <f t="shared" si="1"/>
        <v>174317.95</v>
      </c>
      <c r="T19" s="33"/>
      <c r="U19" s="33"/>
    </row>
  </sheetData>
  <autoFilter ref="A7:U19"/>
  <mergeCells count="22">
    <mergeCell ref="A2:T2"/>
    <mergeCell ref="A3:A5"/>
    <mergeCell ref="B3:B5"/>
    <mergeCell ref="E3:E5"/>
    <mergeCell ref="F3:F5"/>
    <mergeCell ref="G3:G5"/>
    <mergeCell ref="H3:H5"/>
    <mergeCell ref="K3:K5"/>
    <mergeCell ref="L3:L5"/>
    <mergeCell ref="C4:C5"/>
    <mergeCell ref="D4:D5"/>
    <mergeCell ref="I4:I5"/>
    <mergeCell ref="J4:J5"/>
    <mergeCell ref="P4:P5"/>
    <mergeCell ref="Q4:Q5"/>
    <mergeCell ref="T4:T5"/>
    <mergeCell ref="U4:U5"/>
    <mergeCell ref="M3:M5"/>
    <mergeCell ref="N3:N5"/>
    <mergeCell ref="O3:O5"/>
    <mergeCell ref="Q3:R3"/>
    <mergeCell ref="S3: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 MIHUT</dc:creator>
  <cp:lastModifiedBy>Oana MIHUT</cp:lastModifiedBy>
  <dcterms:created xsi:type="dcterms:W3CDTF">2023-03-24T09:38:59Z</dcterms:created>
  <dcterms:modified xsi:type="dcterms:W3CDTF">2023-03-27T08:36:09Z</dcterms:modified>
</cp:coreProperties>
</file>