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AP\PAAP 2024\RO-MD\"/>
    </mc:Choice>
  </mc:AlternateContent>
  <xr:revisionPtr revIDLastSave="0" documentId="13_ncr:1_{08E527A0-5B86-432C-959F-5C745D02A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/>
</workbook>
</file>

<file path=xl/calcChain.xml><?xml version="1.0" encoding="utf-8"?>
<calcChain xmlns="http://schemas.openxmlformats.org/spreadsheetml/2006/main">
  <c r="E54" i="1" l="1"/>
  <c r="E24" i="1" l="1"/>
  <c r="E26" i="1" s="1"/>
  <c r="E19" i="1" l="1"/>
  <c r="E25" i="1" s="1"/>
</calcChain>
</file>

<file path=xl/sharedStrings.xml><?xml version="1.0" encoding="utf-8"?>
<sst xmlns="http://schemas.openxmlformats.org/spreadsheetml/2006/main" count="118" uniqueCount="82">
  <si>
    <t xml:space="preserve"> </t>
  </si>
  <si>
    <t>APROB,</t>
  </si>
  <si>
    <t>Nr. Crt.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</si>
  <si>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</si>
  <si>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</si>
  <si>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</si>
  <si>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</si>
  <si>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</si>
  <si>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</si>
  <si>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</si>
  <si>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PRODUSE</t>
  </si>
  <si>
    <t>Director General,</t>
  </si>
  <si>
    <t xml:space="preserve">Melania RUSNAC </t>
  </si>
  <si>
    <t>Direcția Generală Achiziții</t>
  </si>
  <si>
    <t>Persoană responsabilă cu aplicarea procedurii de atribuire</t>
  </si>
  <si>
    <t xml:space="preserve">Valoarea estimată fară TVA a serviciilor/ produselor/ lucrărilor similare pe întreaga durată a proiectului </t>
  </si>
  <si>
    <t>Remus URETEAN</t>
  </si>
  <si>
    <t xml:space="preserve">Modalitatea de derulare a procedurii  online/offline    
 </t>
  </si>
  <si>
    <t>MINISTRU,</t>
  </si>
  <si>
    <t xml:space="preserve">                                                                      Sursa de finantare: Asistenţă Tehnică Programul Romania-Republica Moldova 2014-2020</t>
  </si>
  <si>
    <t xml:space="preserve">      Director general,</t>
  </si>
  <si>
    <t>Cooperare Teritorială 
Europeană</t>
  </si>
  <si>
    <t xml:space="preserve">Ministerul  Dezvoltării, Lucrărilor Publice și Administrației </t>
  </si>
  <si>
    <t xml:space="preserve">                                     Ministerul Dezvoltării, Lucrărilor Publice și Administrației </t>
  </si>
  <si>
    <t xml:space="preserve">         Direcţia Generala </t>
  </si>
  <si>
    <t>1</t>
  </si>
  <si>
    <t>dupa aprobarea PAAP, sub rezerva primirii tuturor informatiilor    /documentelor necesare initierii procedurii</t>
  </si>
  <si>
    <t xml:space="preserve">2 luni de la momentul publicarii anuntului de participare simplificat </t>
  </si>
  <si>
    <t>online</t>
  </si>
  <si>
    <t>4</t>
  </si>
  <si>
    <t>după aprobarea PAAP, sub rezerva primirii tuturor informațiilor  /documentelor necesare inițierii procedurii</t>
  </si>
  <si>
    <t xml:space="preserve">4 luni de la momentul publicării anunțului de participare  </t>
  </si>
  <si>
    <t>79342200-5 Servicii de promovare</t>
  </si>
  <si>
    <t xml:space="preserve">Carmen Lazar </t>
  </si>
  <si>
    <t>Anca Vasile</t>
  </si>
  <si>
    <t>1 S/2022/ RO-MD</t>
  </si>
  <si>
    <t xml:space="preserve">Valoare estimată a contractului/ acordului cadru ce urmeaza a fi atribuit fără TVA -Lei, în 2023                                       </t>
  </si>
  <si>
    <t>Achiziționarea de echipamente pentru Autoritatea de Management a Programului Operațional Comun România - Republica Moldova 2014-2020 (AM ROMD)</t>
  </si>
  <si>
    <t>1 P/2023/ RO-MD</t>
  </si>
  <si>
    <t>licitație deschisă (ce depășește pragul 678.748)</t>
  </si>
  <si>
    <t>procedura simplificata (prag 270.120-678.748)</t>
  </si>
  <si>
    <t>Direcția Generală Managementul Resurselor</t>
  </si>
  <si>
    <t>Total produse estimat 2023</t>
  </si>
  <si>
    <t>Total servicii estimat 2023</t>
  </si>
  <si>
    <t>Total produse 2023</t>
  </si>
  <si>
    <t>Total servicii 2023</t>
  </si>
  <si>
    <t>2</t>
  </si>
  <si>
    <t>2 S/2022/ RO-MD</t>
  </si>
  <si>
    <t>Achizitionarea servicii de traducere pentru Autoritatea de Management a Programului România Moldova 2014-2020</t>
  </si>
  <si>
    <t>7953000-8 Servicii de traducere</t>
  </si>
  <si>
    <t>Nicoleta Anton</t>
  </si>
  <si>
    <t xml:space="preserve">                                      Ministerul  Dezvoltării, Lucrărilor Publice și Administrației </t>
  </si>
  <si>
    <t xml:space="preserve">                             ANEXA 1</t>
  </si>
  <si>
    <t xml:space="preserve">                                                                      Sursa de finantare:Asistenţă Tehnică Programul Romania-Republica Moldova 2014-2020</t>
  </si>
  <si>
    <t xml:space="preserve">Valoarea estimata fara TVA a serviciilor/ produselor/ lucrărilor similare pe întreaga durata a proiectului </t>
  </si>
  <si>
    <t>Persoana responsabilă cu aplicarea procedurii de atribuire</t>
  </si>
  <si>
    <t>după aprobarea PAAP, sub rezerva primirii tuturor informațiilor /documentelor necesare inițierii procedurii</t>
  </si>
  <si>
    <t>Simona Scarlat</t>
  </si>
  <si>
    <t xml:space="preserve">Direcția Generală Managementul  Resurselor </t>
  </si>
  <si>
    <t xml:space="preserve">         Direcţia Generala</t>
  </si>
  <si>
    <t>achiziție directă (sub pragul de 270.120)</t>
  </si>
  <si>
    <t xml:space="preserve">            Programul Anual al Achiziţiilor Publice pentru anul  2023 conform art.3 alin.1 din H.G. 395/2016 </t>
  </si>
  <si>
    <t>Achizitia serviciilor de promovare online a Programului Operational Comun  România-Republica Moldova 2014-2020</t>
  </si>
  <si>
    <t>procedura simplificată (prag 270.120-678.748)</t>
  </si>
  <si>
    <t>1 luna de la momentul aprobării documentului justificativ</t>
  </si>
  <si>
    <t xml:space="preserve">30213300-8 Computer de birou                30213100-6 Computere portabile                                 30000000-9 Echipament informatic și accesorii de birou, cu excepția mobilierului și a pachetelor software   30200000-1 Echipamente și accesorii computer                                       </t>
  </si>
  <si>
    <t xml:space="preserve">  Camelia COPORAN</t>
  </si>
  <si>
    <t>3</t>
  </si>
  <si>
    <t>1S/ 2023/RO-MD</t>
  </si>
  <si>
    <t>Achiziție servicii de telefonie mobilă și internet mobil pentru Autoritatea de Management a Programului Operațional Comun Romania- Republica Moldova 2014-2020</t>
  </si>
  <si>
    <t>64212000-5 Servicii de telefonie mobila</t>
  </si>
  <si>
    <t>4P/ 2023/ ANEXA RO-MD</t>
  </si>
  <si>
    <t>Achiziţie de mobilier pentru Autoritatea de Management a Programului Operațional Comun România – Republica  Moldova 2014-2020(AM ROMD)</t>
  </si>
  <si>
    <t>39100000-3 Mobilier</t>
  </si>
  <si>
    <t>Adrian - Ioan VEȘTEA</t>
  </si>
  <si>
    <t>6</t>
  </si>
  <si>
    <t>6P/ 2023/ ANEXA RO-MD</t>
  </si>
  <si>
    <t>Achiziționarea de purificatoare de aer pentru structurile AM implicate în gestionarea Programului Operațional Comun România- Republica Moldova 2014-2020</t>
  </si>
  <si>
    <t>42912320-1 Aparate de aerisire</t>
  </si>
  <si>
    <t>Ruxandra Zaharia</t>
  </si>
  <si>
    <t xml:space="preserve">Programul anual al achizițiilor publice pentru anul 2024- Evidența achizițiilor directe și a procedurilor proprii </t>
  </si>
  <si>
    <t xml:space="preserve">Valoare estimată a contractului/ acordului cadru ce urmeaza a fi atribuit fără TVA -Lei, în 2024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</si>
</sst>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rgb="FFFF0000"/>
      <name val="Trebuchet MS"/>
      <family val="2"/>
    </font>
    <font>
      <sz val="8"/>
      <color rgb="FF000000"/>
      <name val="Trebuchet MS"/>
      <family val="2"/>
    </font>
    <font>
      <sz val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10">
    <xf numFmtId="0" fontId="0" fillId="0" borderId="0" xfId="0"/>
    <xf numFmtId="0" fontId="21" fillId="24" borderId="1" xfId="4" applyNumberFormat="1" applyFont="1" applyFill="1" applyBorder="1" applyAlignment="1" applyProtection="1">
      <alignment horizontal="center" vertical="center" wrapText="1"/>
    </xf>
    <xf numFmtId="49" fontId="22" fillId="0" borderId="1" xfId="3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3" applyNumberFormat="1" applyFont="1" applyBorder="1" applyAlignment="1">
      <alignment horizontal="center" vertical="center"/>
    </xf>
    <xf numFmtId="4" fontId="22" fillId="0" borderId="1" xfId="4" applyNumberFormat="1" applyFont="1" applyFill="1" applyBorder="1" applyAlignment="1" applyProtection="1">
      <alignment horizontal="left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4" fontId="22" fillId="0" borderId="1" xfId="3" applyNumberFormat="1" applyFont="1" applyBorder="1" applyAlignment="1">
      <alignment horizontal="center" vertical="center" wrapText="1"/>
    </xf>
    <xf numFmtId="0" fontId="22" fillId="0" borderId="1" xfId="3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" xfId="4" applyNumberFormat="1" applyFont="1" applyFill="1" applyBorder="1" applyAlignment="1" applyProtection="1">
      <alignment horizontal="left" vertical="center" wrapText="1"/>
    </xf>
    <xf numFmtId="1" fontId="22" fillId="0" borderId="1" xfId="41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2" fillId="0" borderId="16" xfId="0" applyFont="1" applyBorder="1"/>
    <xf numFmtId="0" fontId="21" fillId="0" borderId="0" xfId="0" applyFont="1" applyAlignment="1">
      <alignment horizontal="center"/>
    </xf>
    <xf numFmtId="0" fontId="22" fillId="0" borderId="18" xfId="0" applyFont="1" applyBorder="1"/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21" xfId="0" applyFont="1" applyBorder="1"/>
    <xf numFmtId="0" fontId="21" fillId="0" borderId="0" xfId="0" applyFont="1"/>
    <xf numFmtId="4" fontId="22" fillId="0" borderId="0" xfId="1" applyNumberFormat="1" applyFont="1" applyAlignment="1">
      <alignment vertical="center" wrapText="1"/>
    </xf>
    <xf numFmtId="4" fontId="22" fillId="0" borderId="14" xfId="1" applyNumberFormat="1" applyFont="1" applyBorder="1" applyAlignment="1">
      <alignment vertical="center" wrapText="1"/>
    </xf>
    <xf numFmtId="4" fontId="22" fillId="0" borderId="15" xfId="1" applyNumberFormat="1" applyFont="1" applyBorder="1" applyAlignment="1">
      <alignment vertical="center" wrapText="1"/>
    </xf>
    <xf numFmtId="0" fontId="21" fillId="0" borderId="15" xfId="1" applyFont="1" applyBorder="1" applyAlignment="1">
      <alignment horizontal="center" vertical="center" wrapText="1"/>
    </xf>
    <xf numFmtId="0" fontId="22" fillId="0" borderId="17" xfId="0" applyFont="1" applyBorder="1"/>
    <xf numFmtId="0" fontId="24" fillId="0" borderId="0" xfId="0" applyFont="1" applyAlignment="1">
      <alignment horizontal="center" vertical="top"/>
    </xf>
    <xf numFmtId="0" fontId="23" fillId="0" borderId="18" xfId="0" applyFont="1" applyBorder="1" applyAlignment="1">
      <alignment vertical="top"/>
    </xf>
    <xf numFmtId="0" fontId="24" fillId="0" borderId="0" xfId="0" applyFont="1" applyAlignment="1">
      <alignment vertical="top"/>
    </xf>
    <xf numFmtId="4" fontId="21" fillId="0" borderId="17" xfId="1" applyNumberFormat="1" applyFont="1" applyBorder="1" applyAlignment="1">
      <alignment vertical="top"/>
    </xf>
    <xf numFmtId="4" fontId="21" fillId="0" borderId="0" xfId="1" applyNumberFormat="1" applyFont="1" applyAlignment="1">
      <alignment vertical="top"/>
    </xf>
    <xf numFmtId="0" fontId="23" fillId="0" borderId="0" xfId="0" applyFont="1" applyAlignment="1">
      <alignment vertical="top"/>
    </xf>
    <xf numFmtId="0" fontId="21" fillId="0" borderId="18" xfId="1" applyFont="1" applyBorder="1" applyAlignment="1">
      <alignment vertical="top" wrapText="1"/>
    </xf>
    <xf numFmtId="0" fontId="21" fillId="0" borderId="0" xfId="1" applyFont="1" applyAlignment="1">
      <alignment vertical="top" wrapText="1"/>
    </xf>
    <xf numFmtId="0" fontId="21" fillId="0" borderId="0" xfId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21" fillId="24" borderId="1" xfId="4" applyNumberFormat="1" applyFont="1" applyFill="1" applyBorder="1" applyAlignment="1" applyProtection="1">
      <alignment horizontal="center" vertical="center" wrapText="1"/>
    </xf>
    <xf numFmtId="4" fontId="21" fillId="24" borderId="1" xfId="4" applyNumberFormat="1" applyFont="1" applyFill="1" applyBorder="1" applyAlignment="1" applyProtection="1">
      <alignment horizontal="center" vertical="center" wrapText="1"/>
    </xf>
    <xf numFmtId="0" fontId="21" fillId="24" borderId="1" xfId="41" applyFont="1" applyFill="1" applyBorder="1" applyAlignment="1">
      <alignment horizontal="center" wrapText="1"/>
    </xf>
    <xf numFmtId="0" fontId="21" fillId="24" borderId="1" xfId="41" applyFont="1" applyFill="1" applyBorder="1" applyAlignment="1">
      <alignment horizontal="center" vertical="center" wrapText="1"/>
    </xf>
    <xf numFmtId="1" fontId="21" fillId="24" borderId="1" xfId="4" applyNumberFormat="1" applyFont="1" applyFill="1" applyBorder="1" applyAlignment="1" applyProtection="1">
      <alignment horizontal="center" vertical="center" wrapText="1"/>
    </xf>
    <xf numFmtId="1" fontId="21" fillId="24" borderId="1" xfId="41" applyNumberFormat="1" applyFont="1" applyFill="1" applyBorder="1" applyAlignment="1">
      <alignment horizontal="center" vertical="center" wrapText="1"/>
    </xf>
    <xf numFmtId="49" fontId="22" fillId="24" borderId="1" xfId="3" applyNumberFormat="1" applyFont="1" applyFill="1" applyBorder="1" applyAlignment="1">
      <alignment horizontal="center" vertical="center" wrapText="1"/>
    </xf>
    <xf numFmtId="0" fontId="22" fillId="24" borderId="1" xfId="0" applyFont="1" applyFill="1" applyBorder="1" applyAlignment="1">
      <alignment horizontal="left" vertical="center" wrapText="1"/>
    </xf>
    <xf numFmtId="4" fontId="22" fillId="24" borderId="1" xfId="3" applyNumberFormat="1" applyFont="1" applyFill="1" applyBorder="1" applyAlignment="1">
      <alignment horizontal="center" vertical="center"/>
    </xf>
    <xf numFmtId="4" fontId="22" fillId="24" borderId="1" xfId="4" applyNumberFormat="1" applyFont="1" applyFill="1" applyBorder="1" applyAlignment="1" applyProtection="1">
      <alignment vertical="center" wrapText="1"/>
    </xf>
    <xf numFmtId="49" fontId="22" fillId="24" borderId="1" xfId="3" applyNumberFormat="1" applyFont="1" applyFill="1" applyBorder="1" applyAlignment="1">
      <alignment horizontal="center" vertical="center"/>
    </xf>
    <xf numFmtId="14" fontId="22" fillId="24" borderId="1" xfId="3" applyNumberFormat="1" applyFont="1" applyFill="1" applyBorder="1" applyAlignment="1">
      <alignment horizontal="center" vertical="center" wrapText="1"/>
    </xf>
    <xf numFmtId="4" fontId="22" fillId="24" borderId="1" xfId="2" applyNumberFormat="1" applyFont="1" applyFill="1" applyBorder="1" applyAlignment="1">
      <alignment horizontal="left" vertical="center" wrapText="1"/>
    </xf>
    <xf numFmtId="0" fontId="24" fillId="0" borderId="19" xfId="0" applyFont="1" applyBorder="1" applyAlignment="1">
      <alignment vertical="top"/>
    </xf>
    <xf numFmtId="4" fontId="21" fillId="0" borderId="20" xfId="1" applyNumberFormat="1" applyFont="1" applyBorder="1" applyAlignment="1">
      <alignment vertical="top"/>
    </xf>
    <xf numFmtId="0" fontId="21" fillId="0" borderId="21" xfId="1" applyFont="1" applyBorder="1" applyAlignment="1">
      <alignment vertical="top" wrapText="1"/>
    </xf>
    <xf numFmtId="4" fontId="21" fillId="0" borderId="0" xfId="1" applyNumberFormat="1" applyFont="1" applyAlignment="1">
      <alignment horizontal="center" vertical="center"/>
    </xf>
    <xf numFmtId="1" fontId="21" fillId="25" borderId="1" xfId="4" applyNumberFormat="1" applyFont="1" applyFill="1" applyBorder="1" applyAlignment="1" applyProtection="1">
      <alignment horizontal="center" vertical="center" wrapText="1"/>
    </xf>
    <xf numFmtId="0" fontId="21" fillId="25" borderId="1" xfId="4" applyNumberFormat="1" applyFont="1" applyFill="1" applyBorder="1" applyAlignment="1" applyProtection="1">
      <alignment horizontal="center" vertical="center" wrapText="1"/>
    </xf>
    <xf numFmtId="1" fontId="21" fillId="25" borderId="1" xfId="41" applyNumberFormat="1" applyFont="1" applyFill="1" applyBorder="1" applyAlignment="1">
      <alignment horizontal="center" vertical="center" wrapText="1"/>
    </xf>
    <xf numFmtId="49" fontId="22" fillId="25" borderId="1" xfId="3" applyNumberFormat="1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left" vertical="center" wrapText="1"/>
    </xf>
    <xf numFmtId="4" fontId="22" fillId="25" borderId="1" xfId="3" applyNumberFormat="1" applyFont="1" applyFill="1" applyBorder="1" applyAlignment="1">
      <alignment horizontal="center" vertical="center"/>
    </xf>
    <xf numFmtId="4" fontId="22" fillId="25" borderId="1" xfId="4" applyNumberFormat="1" applyFont="1" applyFill="1" applyBorder="1" applyAlignment="1" applyProtection="1">
      <alignment vertical="center" wrapText="1"/>
    </xf>
    <xf numFmtId="49" fontId="22" fillId="25" borderId="1" xfId="3" applyNumberFormat="1" applyFont="1" applyFill="1" applyBorder="1" applyAlignment="1">
      <alignment horizontal="center" vertical="center"/>
    </xf>
    <xf numFmtId="14" fontId="22" fillId="25" borderId="1" xfId="3" applyNumberFormat="1" applyFont="1" applyFill="1" applyBorder="1" applyAlignment="1">
      <alignment horizontal="center" vertical="center" wrapText="1"/>
    </xf>
    <xf numFmtId="4" fontId="22" fillId="25" borderId="1" xfId="3" applyNumberFormat="1" applyFont="1" applyFill="1" applyBorder="1" applyAlignment="1">
      <alignment horizontal="center"/>
    </xf>
    <xf numFmtId="4" fontId="22" fillId="25" borderId="1" xfId="2" applyNumberFormat="1" applyFont="1" applyFill="1" applyBorder="1" applyAlignment="1">
      <alignment horizontal="left" vertical="center" wrapText="1"/>
    </xf>
    <xf numFmtId="49" fontId="22" fillId="24" borderId="17" xfId="3" applyNumberFormat="1" applyFont="1" applyFill="1" applyBorder="1" applyAlignment="1">
      <alignment horizontal="center" vertical="center" wrapText="1"/>
    </xf>
    <xf numFmtId="49" fontId="22" fillId="24" borderId="0" xfId="3" applyNumberFormat="1" applyFont="1" applyFill="1" applyAlignment="1">
      <alignment horizontal="center" vertical="center" wrapText="1"/>
    </xf>
    <xf numFmtId="0" fontId="22" fillId="24" borderId="18" xfId="3" applyFont="1" applyFill="1" applyBorder="1" applyAlignment="1">
      <alignment horizontal="justify" vertical="center" wrapText="1"/>
    </xf>
    <xf numFmtId="0" fontId="22" fillId="24" borderId="21" xfId="3" applyFont="1" applyFill="1" applyBorder="1" applyAlignment="1">
      <alignment vertical="center" wrapText="1"/>
    </xf>
    <xf numFmtId="4" fontId="22" fillId="24" borderId="19" xfId="3" applyNumberFormat="1" applyFont="1" applyFill="1" applyBorder="1" applyAlignment="1">
      <alignment horizontal="center" vertical="center"/>
    </xf>
    <xf numFmtId="4" fontId="22" fillId="24" borderId="17" xfId="4" applyNumberFormat="1" applyFont="1" applyFill="1" applyBorder="1" applyAlignment="1" applyProtection="1">
      <alignment vertical="center" wrapText="1"/>
    </xf>
    <xf numFmtId="4" fontId="22" fillId="24" borderId="0" xfId="3" applyNumberFormat="1" applyFont="1" applyFill="1" applyAlignment="1">
      <alignment horizontal="center" vertical="center"/>
    </xf>
    <xf numFmtId="4" fontId="22" fillId="24" borderId="0" xfId="3" applyNumberFormat="1" applyFont="1" applyFill="1" applyAlignment="1">
      <alignment vertical="center" wrapText="1"/>
    </xf>
    <xf numFmtId="0" fontId="25" fillId="24" borderId="18" xfId="3" applyFont="1" applyFill="1" applyBorder="1" applyAlignment="1">
      <alignment vertical="center" wrapText="1"/>
    </xf>
    <xf numFmtId="0" fontId="22" fillId="24" borderId="22" xfId="3" applyFont="1" applyFill="1" applyBorder="1" applyAlignment="1">
      <alignment vertical="center" wrapText="1"/>
    </xf>
    <xf numFmtId="4" fontId="22" fillId="24" borderId="23" xfId="3" applyNumberFormat="1" applyFont="1" applyFill="1" applyBorder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/>
    </xf>
    <xf numFmtId="49" fontId="22" fillId="24" borderId="13" xfId="3" applyNumberFormat="1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left" vertical="center" wrapText="1"/>
    </xf>
    <xf numFmtId="4" fontId="22" fillId="24" borderId="13" xfId="3" applyNumberFormat="1" applyFont="1" applyFill="1" applyBorder="1" applyAlignment="1">
      <alignment horizontal="center" vertical="center"/>
    </xf>
    <xf numFmtId="4" fontId="22" fillId="24" borderId="13" xfId="4" applyNumberFormat="1" applyFont="1" applyFill="1" applyBorder="1" applyAlignment="1" applyProtection="1">
      <alignment vertical="center" wrapText="1"/>
    </xf>
    <xf numFmtId="49" fontId="22" fillId="24" borderId="13" xfId="3" applyNumberFormat="1" applyFont="1" applyFill="1" applyBorder="1" applyAlignment="1">
      <alignment horizontal="center" vertical="center"/>
    </xf>
    <xf numFmtId="14" fontId="22" fillId="24" borderId="13" xfId="3" applyNumberFormat="1" applyFont="1" applyFill="1" applyBorder="1" applyAlignment="1">
      <alignment horizontal="center" vertical="center" wrapText="1"/>
    </xf>
    <xf numFmtId="4" fontId="22" fillId="24" borderId="13" xfId="2" applyNumberFormat="1" applyFont="1" applyFill="1" applyBorder="1" applyAlignment="1">
      <alignment horizontal="left" vertical="center" wrapText="1"/>
    </xf>
    <xf numFmtId="1" fontId="22" fillId="0" borderId="1" xfId="4" applyNumberFormat="1" applyFont="1" applyFill="1" applyBorder="1" applyAlignment="1" applyProtection="1">
      <alignment horizontal="left" vertical="center" wrapText="1"/>
    </xf>
    <xf numFmtId="49" fontId="22" fillId="0" borderId="13" xfId="3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4" fontId="21" fillId="0" borderId="19" xfId="1" applyNumberFormat="1" applyFont="1" applyBorder="1" applyAlignment="1">
      <alignment vertical="top"/>
    </xf>
    <xf numFmtId="0" fontId="21" fillId="0" borderId="20" xfId="1" applyFont="1" applyBorder="1" applyAlignment="1">
      <alignment vertical="top" wrapText="1"/>
    </xf>
    <xf numFmtId="0" fontId="23" fillId="0" borderId="21" xfId="0" applyFont="1" applyBorder="1" applyAlignment="1">
      <alignment vertical="top"/>
    </xf>
    <xf numFmtId="0" fontId="21" fillId="26" borderId="0" xfId="3" applyFont="1" applyFill="1" applyAlignment="1">
      <alignment horizontal="center" vertical="center"/>
    </xf>
    <xf numFmtId="4" fontId="22" fillId="0" borderId="1" xfId="4" applyNumberFormat="1" applyFont="1" applyFill="1" applyBorder="1" applyAlignment="1" applyProtection="1">
      <alignment vertical="center" wrapText="1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 vertical="center" wrapText="1"/>
    </xf>
    <xf numFmtId="4" fontId="22" fillId="0" borderId="13" xfId="3" applyNumberFormat="1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0" fontId="22" fillId="0" borderId="13" xfId="3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1" fillId="0" borderId="0" xfId="3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4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Explanatory Text 2" xfId="32" xr:uid="{00000000-0005-0000-0000-00001B000000}"/>
    <cellStyle name="Good 2" xfId="33" xr:uid="{00000000-0005-0000-0000-00001C000000}"/>
    <cellStyle name="Heading 1 2" xfId="34" xr:uid="{00000000-0005-0000-0000-00001D000000}"/>
    <cellStyle name="Heading 2 2" xfId="35" xr:uid="{00000000-0005-0000-0000-00001E000000}"/>
    <cellStyle name="Heading 3 2" xfId="36" xr:uid="{00000000-0005-0000-0000-00001F000000}"/>
    <cellStyle name="Heading 4 2" xfId="37" xr:uid="{00000000-0005-0000-0000-000020000000}"/>
    <cellStyle name="Input 2" xfId="38" xr:uid="{00000000-0005-0000-0000-000021000000}"/>
    <cellStyle name="Linked Cell 2" xfId="39" xr:uid="{00000000-0005-0000-0000-000022000000}"/>
    <cellStyle name="Neutral 2" xfId="40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1" xr:uid="{00000000-0005-0000-0000-000027000000}"/>
    <cellStyle name="Normal 4" xfId="1" xr:uid="{00000000-0005-0000-0000-000028000000}"/>
    <cellStyle name="Normal_Sheet1" xfId="4" xr:uid="{00000000-0005-0000-0000-000029000000}"/>
    <cellStyle name="Note 2" xfId="42" xr:uid="{00000000-0005-0000-0000-00002A000000}"/>
    <cellStyle name="Output 2" xfId="43" xr:uid="{00000000-0005-0000-0000-00002B000000}"/>
    <cellStyle name="Title 2" xfId="44" xr:uid="{00000000-0005-0000-0000-00002C000000}"/>
    <cellStyle name="Total 2" xfId="45" xr:uid="{00000000-0005-0000-0000-00002D000000}"/>
    <cellStyle name="Warning Text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topLeftCell="A33" zoomScaleNormal="100" workbookViewId="0">
      <selection activeCell="K62" sqref="K62"/>
    </sheetView>
  </sheetViews>
  <sheetFormatPr defaultRowHeight="13.5" x14ac:dyDescent="0.3"/>
  <cols>
    <col min="1" max="1" width="4.7109375" style="15" customWidth="1"/>
    <col min="2" max="2" width="7.42578125" style="15" customWidth="1"/>
    <col min="3" max="3" width="30.7109375" style="15" customWidth="1"/>
    <col min="4" max="4" width="26.85546875" style="15" customWidth="1"/>
    <col min="5" max="5" width="14.7109375" style="15" customWidth="1"/>
    <col min="6" max="6" width="15" style="15" customWidth="1"/>
    <col min="7" max="7" width="11.5703125" style="15" customWidth="1"/>
    <col min="8" max="9" width="12" style="15" customWidth="1"/>
    <col min="10" max="10" width="16.140625" style="15" customWidth="1"/>
    <col min="11" max="11" width="15.7109375" style="15" customWidth="1"/>
    <col min="12" max="12" width="11.7109375" style="15" bestFit="1" customWidth="1"/>
    <col min="13" max="16384" width="9.140625" style="15"/>
  </cols>
  <sheetData>
    <row r="1" spans="1:12" hidden="1" x14ac:dyDescent="0.3">
      <c r="A1" s="27" t="s">
        <v>22</v>
      </c>
      <c r="B1" s="27"/>
      <c r="C1" s="27"/>
    </row>
    <row r="2" spans="1:12" hidden="1" x14ac:dyDescent="0.3">
      <c r="C2" s="108"/>
      <c r="D2" s="108"/>
      <c r="E2" s="108"/>
      <c r="F2" s="28"/>
      <c r="G2" s="29"/>
      <c r="H2" s="30"/>
      <c r="I2" s="31" t="s">
        <v>1</v>
      </c>
      <c r="J2" s="21"/>
    </row>
    <row r="3" spans="1:12" hidden="1" x14ac:dyDescent="0.3">
      <c r="C3" s="108" t="s">
        <v>0</v>
      </c>
      <c r="D3" s="108"/>
      <c r="E3" s="108"/>
      <c r="F3" s="28"/>
      <c r="G3" s="32"/>
      <c r="I3" s="33" t="s">
        <v>18</v>
      </c>
      <c r="J3" s="34"/>
      <c r="L3" s="38"/>
    </row>
    <row r="4" spans="1:12" hidden="1" x14ac:dyDescent="0.3">
      <c r="C4" s="41"/>
      <c r="D4" s="41"/>
      <c r="E4" s="41"/>
      <c r="F4" s="35" t="s">
        <v>23</v>
      </c>
      <c r="G4" s="36"/>
      <c r="H4" s="37"/>
      <c r="I4" s="38"/>
      <c r="J4" s="39"/>
      <c r="L4" s="38"/>
    </row>
    <row r="5" spans="1:12" hidden="1" x14ac:dyDescent="0.3">
      <c r="C5" s="41"/>
      <c r="D5" s="41"/>
      <c r="E5" s="41"/>
      <c r="F5" s="35"/>
      <c r="G5" s="36"/>
      <c r="H5" s="37"/>
      <c r="I5" s="33" t="s">
        <v>74</v>
      </c>
      <c r="J5" s="39"/>
      <c r="L5" s="38"/>
    </row>
    <row r="6" spans="1:12" hidden="1" x14ac:dyDescent="0.3">
      <c r="C6" s="41"/>
      <c r="D6" s="41"/>
      <c r="E6" s="41"/>
      <c r="F6" s="35"/>
      <c r="G6" s="36"/>
      <c r="H6" s="37"/>
      <c r="I6" s="33"/>
      <c r="J6" s="39"/>
      <c r="L6" s="38"/>
    </row>
    <row r="7" spans="1:12" hidden="1" x14ac:dyDescent="0.3">
      <c r="C7" s="41"/>
      <c r="D7" s="41"/>
      <c r="E7" s="41"/>
      <c r="F7" s="35"/>
      <c r="G7" s="36"/>
      <c r="H7" s="37"/>
      <c r="I7" s="33"/>
      <c r="J7" s="39"/>
      <c r="L7" s="38"/>
    </row>
    <row r="8" spans="1:12" hidden="1" x14ac:dyDescent="0.3">
      <c r="C8" s="41"/>
      <c r="D8" s="41"/>
      <c r="E8" s="41"/>
      <c r="F8" s="35"/>
      <c r="G8" s="36"/>
      <c r="H8" s="37"/>
      <c r="I8" s="40"/>
      <c r="J8" s="34"/>
      <c r="L8" s="38"/>
    </row>
    <row r="9" spans="1:12" hidden="1" x14ac:dyDescent="0.3">
      <c r="C9" s="41"/>
      <c r="D9" s="41"/>
      <c r="E9" s="41"/>
      <c r="F9" s="28"/>
      <c r="G9" s="56"/>
      <c r="H9" s="57"/>
      <c r="I9" s="57"/>
      <c r="J9" s="58"/>
      <c r="K9" s="38"/>
      <c r="L9" s="38"/>
    </row>
    <row r="10" spans="1:12" hidden="1" x14ac:dyDescent="0.3">
      <c r="C10" s="41"/>
      <c r="D10" s="41"/>
      <c r="E10" s="41"/>
      <c r="F10" s="28"/>
      <c r="G10" s="35"/>
      <c r="H10" s="37"/>
      <c r="I10" s="37"/>
      <c r="J10" s="40"/>
      <c r="K10" s="38"/>
      <c r="L10" s="38"/>
    </row>
    <row r="11" spans="1:12" hidden="1" x14ac:dyDescent="0.3">
      <c r="C11" s="41"/>
      <c r="D11" s="41"/>
      <c r="E11" s="41"/>
      <c r="F11" s="28"/>
      <c r="G11" s="35"/>
      <c r="H11" s="37"/>
      <c r="I11" s="37"/>
      <c r="J11" s="40"/>
      <c r="K11" s="38"/>
      <c r="L11" s="38"/>
    </row>
    <row r="12" spans="1:12" hidden="1" x14ac:dyDescent="0.3">
      <c r="C12" s="41"/>
      <c r="D12" s="41"/>
      <c r="E12" s="41"/>
      <c r="F12" s="28"/>
      <c r="G12" s="35"/>
      <c r="H12" s="37"/>
      <c r="I12" s="37"/>
      <c r="J12" s="40"/>
      <c r="K12" s="38"/>
      <c r="L12" s="38"/>
    </row>
    <row r="13" spans="1:12" hidden="1" x14ac:dyDescent="0.3">
      <c r="A13" s="109" t="s">
        <v>61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38"/>
    </row>
    <row r="14" spans="1:12" ht="15" hidden="1" customHeight="1" x14ac:dyDescent="0.3">
      <c r="A14" s="16"/>
      <c r="B14" s="16"/>
      <c r="C14" s="42" t="s">
        <v>19</v>
      </c>
      <c r="D14" s="42"/>
      <c r="E14" s="42"/>
      <c r="F14" s="42"/>
      <c r="G14" s="42"/>
      <c r="H14" s="42"/>
      <c r="I14" s="42"/>
      <c r="J14" s="42"/>
      <c r="K14" s="59"/>
    </row>
    <row r="15" spans="1:12" ht="111" hidden="1" customHeight="1" x14ac:dyDescent="0.3">
      <c r="A15" s="1" t="s">
        <v>2</v>
      </c>
      <c r="B15" s="1" t="s">
        <v>8</v>
      </c>
      <c r="C15" s="43" t="s">
        <v>7</v>
      </c>
      <c r="D15" s="1" t="s">
        <v>6</v>
      </c>
      <c r="E15" s="44" t="s">
        <v>36</v>
      </c>
      <c r="F15" s="1" t="s">
        <v>5</v>
      </c>
      <c r="G15" s="1" t="s">
        <v>4</v>
      </c>
      <c r="H15" s="1" t="s">
        <v>3</v>
      </c>
      <c r="I15" s="1" t="s">
        <v>17</v>
      </c>
      <c r="J15" s="45" t="s">
        <v>15</v>
      </c>
      <c r="K15" s="46" t="s">
        <v>14</v>
      </c>
    </row>
    <row r="16" spans="1:12" ht="15" hidden="1" customHeight="1" x14ac:dyDescent="0.3">
      <c r="A16" s="47">
        <v>1</v>
      </c>
      <c r="B16" s="47">
        <v>2</v>
      </c>
      <c r="C16" s="1">
        <v>3</v>
      </c>
      <c r="D16" s="47">
        <v>4</v>
      </c>
      <c r="E16" s="47">
        <v>5</v>
      </c>
      <c r="F16" s="47">
        <v>6</v>
      </c>
      <c r="G16" s="47">
        <v>7</v>
      </c>
      <c r="H16" s="47">
        <v>8</v>
      </c>
      <c r="I16" s="47">
        <v>9</v>
      </c>
      <c r="J16" s="48">
        <v>10</v>
      </c>
      <c r="K16" s="48">
        <v>11</v>
      </c>
    </row>
    <row r="17" spans="1:11" ht="15" hidden="1" customHeight="1" x14ac:dyDescent="0.3">
      <c r="A17" s="60"/>
      <c r="B17" s="60"/>
      <c r="C17" s="61" t="s">
        <v>10</v>
      </c>
      <c r="D17" s="60"/>
      <c r="E17" s="60"/>
      <c r="F17" s="60"/>
      <c r="G17" s="60"/>
      <c r="H17" s="60"/>
      <c r="I17" s="60"/>
      <c r="J17" s="62"/>
      <c r="K17" s="62"/>
    </row>
    <row r="18" spans="1:11" ht="148.5" hidden="1" x14ac:dyDescent="0.3">
      <c r="A18" s="2" t="s">
        <v>29</v>
      </c>
      <c r="B18" s="2" t="s">
        <v>38</v>
      </c>
      <c r="C18" s="18" t="s">
        <v>37</v>
      </c>
      <c r="D18" s="92" t="s">
        <v>65</v>
      </c>
      <c r="E18" s="4">
        <v>235294.12</v>
      </c>
      <c r="F18" s="5" t="s">
        <v>39</v>
      </c>
      <c r="G18" s="6" t="s">
        <v>30</v>
      </c>
      <c r="H18" s="6" t="s">
        <v>31</v>
      </c>
      <c r="I18" s="7" t="s">
        <v>28</v>
      </c>
      <c r="J18" s="8">
        <v>895810.02</v>
      </c>
      <c r="K18" s="19" t="s">
        <v>34</v>
      </c>
    </row>
    <row r="19" spans="1:11" ht="15" hidden="1" customHeight="1" x14ac:dyDescent="0.3">
      <c r="A19" s="49"/>
      <c r="B19" s="49"/>
      <c r="C19" s="50"/>
      <c r="D19" s="50" t="s">
        <v>42</v>
      </c>
      <c r="E19" s="51">
        <f>E18</f>
        <v>235294.12</v>
      </c>
      <c r="F19" s="52"/>
      <c r="G19" s="53"/>
      <c r="H19" s="54"/>
      <c r="I19" s="54"/>
      <c r="J19" s="51"/>
      <c r="K19" s="55"/>
    </row>
    <row r="20" spans="1:11" hidden="1" x14ac:dyDescent="0.3">
      <c r="A20" s="63"/>
      <c r="B20" s="63"/>
      <c r="C20" s="64" t="s">
        <v>9</v>
      </c>
      <c r="D20" s="65"/>
      <c r="E20" s="66"/>
      <c r="F20" s="67"/>
      <c r="G20" s="68"/>
      <c r="H20" s="69"/>
      <c r="I20" s="69"/>
      <c r="J20" s="70"/>
      <c r="K20" s="71"/>
    </row>
    <row r="21" spans="1:11" ht="164.25" hidden="1" customHeight="1" x14ac:dyDescent="0.3">
      <c r="A21" s="2" t="s">
        <v>25</v>
      </c>
      <c r="B21" s="2" t="s">
        <v>35</v>
      </c>
      <c r="C21" s="3" t="s">
        <v>62</v>
      </c>
      <c r="D21" s="3" t="s">
        <v>32</v>
      </c>
      <c r="E21" s="4">
        <v>116000</v>
      </c>
      <c r="F21" s="5" t="s">
        <v>63</v>
      </c>
      <c r="G21" s="6" t="s">
        <v>26</v>
      </c>
      <c r="H21" s="6" t="s">
        <v>27</v>
      </c>
      <c r="I21" s="7" t="s">
        <v>28</v>
      </c>
      <c r="J21" s="8">
        <v>347470</v>
      </c>
      <c r="K21" s="9" t="s">
        <v>33</v>
      </c>
    </row>
    <row r="22" spans="1:11" ht="164.25" hidden="1" customHeight="1" x14ac:dyDescent="0.3">
      <c r="A22" s="93" t="s">
        <v>46</v>
      </c>
      <c r="B22" s="2" t="s">
        <v>47</v>
      </c>
      <c r="C22" s="94" t="s">
        <v>48</v>
      </c>
      <c r="D22" s="3" t="s">
        <v>49</v>
      </c>
      <c r="E22" s="4">
        <v>41848.730000000003</v>
      </c>
      <c r="F22" s="5" t="s">
        <v>40</v>
      </c>
      <c r="G22" s="6" t="s">
        <v>26</v>
      </c>
      <c r="H22" s="6" t="s">
        <v>27</v>
      </c>
      <c r="I22" s="7" t="s">
        <v>28</v>
      </c>
      <c r="J22" s="7">
        <v>312200</v>
      </c>
      <c r="K22" s="9" t="s">
        <v>50</v>
      </c>
    </row>
    <row r="23" spans="1:11" ht="164.25" hidden="1" customHeight="1" x14ac:dyDescent="0.3">
      <c r="A23" s="93" t="s">
        <v>67</v>
      </c>
      <c r="B23" s="93" t="s">
        <v>68</v>
      </c>
      <c r="C23" s="106" t="s">
        <v>69</v>
      </c>
      <c r="D23" s="102" t="s">
        <v>70</v>
      </c>
      <c r="E23" s="103">
        <v>21176.47</v>
      </c>
      <c r="F23" s="5" t="s">
        <v>40</v>
      </c>
      <c r="G23" s="6" t="s">
        <v>26</v>
      </c>
      <c r="H23" s="6" t="s">
        <v>27</v>
      </c>
      <c r="I23" s="7" t="s">
        <v>28</v>
      </c>
      <c r="J23" s="104">
        <v>227500</v>
      </c>
      <c r="K23" s="105" t="s">
        <v>57</v>
      </c>
    </row>
    <row r="24" spans="1:11" hidden="1" x14ac:dyDescent="0.3">
      <c r="A24" s="85"/>
      <c r="B24" s="85"/>
      <c r="C24" s="86"/>
      <c r="D24" s="86" t="s">
        <v>43</v>
      </c>
      <c r="E24" s="87">
        <f>E21+E22+E23</f>
        <v>179025.2</v>
      </c>
      <c r="F24" s="88"/>
      <c r="G24" s="89"/>
      <c r="H24" s="90"/>
      <c r="I24" s="90"/>
      <c r="J24" s="87"/>
      <c r="K24" s="91"/>
    </row>
    <row r="25" spans="1:11" hidden="1" x14ac:dyDescent="0.3">
      <c r="A25" s="72"/>
      <c r="B25" s="73"/>
      <c r="C25" s="74"/>
      <c r="D25" s="75" t="s">
        <v>44</v>
      </c>
      <c r="E25" s="76">
        <f>E19+E54</f>
        <v>323222.7</v>
      </c>
      <c r="F25" s="77"/>
      <c r="G25" s="78"/>
      <c r="H25" s="79"/>
      <c r="I25" s="79"/>
      <c r="J25" s="79"/>
      <c r="K25" s="80"/>
    </row>
    <row r="26" spans="1:11" hidden="1" x14ac:dyDescent="0.3">
      <c r="A26" s="72"/>
      <c r="B26" s="73"/>
      <c r="C26" s="74"/>
      <c r="D26" s="81" t="s">
        <v>45</v>
      </c>
      <c r="E26" s="82" t="e">
        <f>E24+#REF!</f>
        <v>#REF!</v>
      </c>
      <c r="F26" s="77"/>
      <c r="G26" s="78"/>
      <c r="H26" s="79"/>
      <c r="I26" s="79"/>
      <c r="J26" s="79"/>
      <c r="K26" s="80"/>
    </row>
    <row r="27" spans="1:11" s="83" customFormat="1" hidden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.75" hidden="1" customHeight="1" x14ac:dyDescent="0.3">
      <c r="C28" s="10" t="s">
        <v>12</v>
      </c>
      <c r="E28" s="10" t="s">
        <v>16</v>
      </c>
      <c r="F28" s="16"/>
      <c r="H28" s="20"/>
      <c r="I28" s="20" t="s">
        <v>66</v>
      </c>
      <c r="J28" s="21"/>
    </row>
    <row r="29" spans="1:11" ht="15.75" hidden="1" customHeight="1" x14ac:dyDescent="0.3">
      <c r="C29" s="11" t="s">
        <v>11</v>
      </c>
      <c r="E29" s="11" t="s">
        <v>11</v>
      </c>
      <c r="F29" s="16"/>
      <c r="H29" s="22"/>
      <c r="I29" s="22" t="s">
        <v>20</v>
      </c>
      <c r="J29" s="23"/>
    </row>
    <row r="30" spans="1:11" ht="40.5" hidden="1" customHeight="1" x14ac:dyDescent="0.3">
      <c r="C30" s="12" t="s">
        <v>41</v>
      </c>
      <c r="E30" s="12" t="s">
        <v>13</v>
      </c>
      <c r="F30" s="17"/>
      <c r="H30" s="24"/>
      <c r="I30" s="24" t="s">
        <v>24</v>
      </c>
      <c r="J30" s="23"/>
    </row>
    <row r="31" spans="1:11" hidden="1" x14ac:dyDescent="0.3">
      <c r="C31" s="13"/>
      <c r="E31" s="14"/>
      <c r="H31" s="25"/>
      <c r="I31" s="25" t="s">
        <v>21</v>
      </c>
      <c r="J31" s="26"/>
    </row>
    <row r="32" spans="1:11" hidden="1" x14ac:dyDescent="0.3">
      <c r="C32" s="84"/>
    </row>
    <row r="33" spans="1:10" x14ac:dyDescent="0.3">
      <c r="C33" s="84"/>
    </row>
    <row r="34" spans="1:10" x14ac:dyDescent="0.3">
      <c r="A34" s="27" t="s">
        <v>22</v>
      </c>
      <c r="B34" s="27"/>
      <c r="C34" s="27"/>
    </row>
    <row r="35" spans="1:10" x14ac:dyDescent="0.3">
      <c r="C35" s="108"/>
      <c r="D35" s="108"/>
      <c r="E35" s="108"/>
      <c r="F35" s="28"/>
      <c r="G35" s="29"/>
      <c r="H35" s="30"/>
      <c r="I35" s="31" t="s">
        <v>1</v>
      </c>
      <c r="J35" s="21"/>
    </row>
    <row r="36" spans="1:10" x14ac:dyDescent="0.3">
      <c r="C36" s="108" t="s">
        <v>0</v>
      </c>
      <c r="D36" s="108"/>
      <c r="E36" s="108"/>
      <c r="F36" s="28"/>
      <c r="G36" s="32"/>
      <c r="I36" s="33" t="s">
        <v>18</v>
      </c>
      <c r="J36" s="34"/>
    </row>
    <row r="37" spans="1:10" x14ac:dyDescent="0.3">
      <c r="C37" s="41"/>
      <c r="D37" s="41"/>
      <c r="E37" s="41"/>
      <c r="F37" s="95" t="s">
        <v>51</v>
      </c>
      <c r="G37" s="36"/>
      <c r="H37" s="37"/>
      <c r="I37" s="38"/>
      <c r="J37" s="39"/>
    </row>
    <row r="38" spans="1:10" x14ac:dyDescent="0.3">
      <c r="C38" s="41"/>
      <c r="D38" s="41"/>
      <c r="E38" s="41"/>
      <c r="F38" s="35"/>
      <c r="G38" s="36"/>
      <c r="H38" s="37"/>
      <c r="I38" s="33" t="s">
        <v>74</v>
      </c>
      <c r="J38" s="39"/>
    </row>
    <row r="39" spans="1:10" x14ac:dyDescent="0.3">
      <c r="C39" s="41"/>
      <c r="D39" s="41"/>
      <c r="E39" s="41"/>
      <c r="F39" s="35"/>
      <c r="G39" s="36"/>
      <c r="H39" s="37"/>
      <c r="I39" s="40"/>
      <c r="J39" s="34"/>
    </row>
    <row r="40" spans="1:10" x14ac:dyDescent="0.3">
      <c r="C40" s="41"/>
      <c r="D40" s="41"/>
      <c r="E40" s="41"/>
      <c r="F40" s="35"/>
      <c r="G40" s="36"/>
      <c r="H40" s="37"/>
      <c r="I40" s="40"/>
      <c r="J40" s="34"/>
    </row>
    <row r="41" spans="1:10" x14ac:dyDescent="0.3">
      <c r="C41" s="41"/>
      <c r="D41" s="41"/>
      <c r="E41" s="41"/>
      <c r="F41" s="35"/>
      <c r="G41" s="96"/>
      <c r="H41" s="57"/>
      <c r="I41" s="97"/>
      <c r="J41" s="98"/>
    </row>
    <row r="42" spans="1:10" x14ac:dyDescent="0.3">
      <c r="C42" s="41"/>
      <c r="D42" s="41"/>
      <c r="E42" s="41"/>
      <c r="F42" s="35"/>
      <c r="G42" s="37"/>
      <c r="H42" s="37"/>
      <c r="I42" s="40"/>
      <c r="J42" s="38"/>
    </row>
    <row r="43" spans="1:10" x14ac:dyDescent="0.3">
      <c r="C43" s="41"/>
      <c r="D43" s="41"/>
      <c r="E43" s="41"/>
      <c r="F43" s="35"/>
      <c r="G43" s="37"/>
      <c r="H43" s="37"/>
      <c r="I43" s="40"/>
      <c r="J43" s="38"/>
    </row>
    <row r="44" spans="1:10" x14ac:dyDescent="0.3">
      <c r="C44" s="41"/>
      <c r="D44" s="41"/>
      <c r="E44" s="41"/>
      <c r="F44" s="35"/>
      <c r="G44" s="37"/>
      <c r="H44" s="37"/>
      <c r="I44" s="40"/>
      <c r="J44" s="38"/>
    </row>
    <row r="45" spans="1:10" x14ac:dyDescent="0.3">
      <c r="C45" s="41"/>
      <c r="D45" s="41"/>
      <c r="E45" s="41"/>
      <c r="F45" s="35"/>
      <c r="G45" s="37"/>
      <c r="H45" s="37"/>
      <c r="I45" s="40"/>
      <c r="J45" s="38"/>
    </row>
    <row r="46" spans="1:10" x14ac:dyDescent="0.3">
      <c r="C46" s="99" t="s">
        <v>52</v>
      </c>
      <c r="D46" s="41"/>
      <c r="E46" s="41"/>
      <c r="F46" s="28"/>
      <c r="G46" s="35"/>
      <c r="H46" s="37"/>
      <c r="I46" s="37"/>
      <c r="J46" s="40"/>
    </row>
    <row r="47" spans="1:10" x14ac:dyDescent="0.3">
      <c r="A47" s="107" t="s">
        <v>80</v>
      </c>
      <c r="B47" s="107"/>
      <c r="C47" s="107"/>
      <c r="D47" s="107"/>
      <c r="E47" s="107"/>
      <c r="F47" s="107"/>
      <c r="G47" s="107"/>
      <c r="H47" s="107"/>
      <c r="I47" s="107"/>
      <c r="J47" s="107"/>
    </row>
    <row r="48" spans="1:10" x14ac:dyDescent="0.3">
      <c r="A48" s="16"/>
      <c r="B48" s="16"/>
      <c r="C48" s="42" t="s">
        <v>53</v>
      </c>
      <c r="D48" s="42"/>
      <c r="E48" s="42"/>
      <c r="F48" s="42"/>
      <c r="G48" s="42"/>
      <c r="H48" s="42"/>
      <c r="I48" s="42"/>
      <c r="J48" s="42"/>
    </row>
    <row r="49" spans="1:10" ht="135" x14ac:dyDescent="0.3">
      <c r="A49" s="1" t="s">
        <v>2</v>
      </c>
      <c r="B49" s="1" t="s">
        <v>8</v>
      </c>
      <c r="C49" s="43" t="s">
        <v>7</v>
      </c>
      <c r="D49" s="1" t="s">
        <v>6</v>
      </c>
      <c r="E49" s="44" t="s">
        <v>81</v>
      </c>
      <c r="F49" s="1" t="s">
        <v>5</v>
      </c>
      <c r="G49" s="1" t="s">
        <v>4</v>
      </c>
      <c r="H49" s="1" t="s">
        <v>3</v>
      </c>
      <c r="I49" s="45" t="s">
        <v>54</v>
      </c>
      <c r="J49" s="46" t="s">
        <v>55</v>
      </c>
    </row>
    <row r="50" spans="1:10" x14ac:dyDescent="0.3">
      <c r="A50" s="47">
        <v>1</v>
      </c>
      <c r="B50" s="47">
        <v>2</v>
      </c>
      <c r="C50" s="1">
        <v>3</v>
      </c>
      <c r="D50" s="47">
        <v>4</v>
      </c>
      <c r="E50" s="47">
        <v>5</v>
      </c>
      <c r="F50" s="47">
        <v>6</v>
      </c>
      <c r="G50" s="47">
        <v>7</v>
      </c>
      <c r="H50" s="47">
        <v>8</v>
      </c>
      <c r="I50" s="48">
        <v>9</v>
      </c>
      <c r="J50" s="48">
        <v>10</v>
      </c>
    </row>
    <row r="51" spans="1:10" x14ac:dyDescent="0.3">
      <c r="A51" s="47"/>
      <c r="B51" s="47"/>
      <c r="C51" s="1" t="s">
        <v>10</v>
      </c>
      <c r="D51" s="47"/>
      <c r="E51" s="47"/>
      <c r="F51" s="47"/>
      <c r="G51" s="47"/>
      <c r="H51" s="47"/>
      <c r="I51" s="48"/>
      <c r="J51" s="48"/>
    </row>
    <row r="52" spans="1:10" ht="148.5" x14ac:dyDescent="0.3">
      <c r="A52" s="2" t="s">
        <v>29</v>
      </c>
      <c r="B52" s="2" t="s">
        <v>71</v>
      </c>
      <c r="C52" s="3" t="s">
        <v>72</v>
      </c>
      <c r="D52" s="3" t="s">
        <v>73</v>
      </c>
      <c r="E52" s="4">
        <v>71428.58</v>
      </c>
      <c r="F52" s="100" t="s">
        <v>60</v>
      </c>
      <c r="G52" s="6" t="s">
        <v>56</v>
      </c>
      <c r="H52" s="6" t="s">
        <v>64</v>
      </c>
      <c r="I52" s="8">
        <v>107768.08</v>
      </c>
      <c r="J52" s="9" t="s">
        <v>50</v>
      </c>
    </row>
    <row r="53" spans="1:10" ht="148.5" x14ac:dyDescent="0.3">
      <c r="A53" s="2" t="s">
        <v>75</v>
      </c>
      <c r="B53" s="2" t="s">
        <v>76</v>
      </c>
      <c r="C53" s="3" t="s">
        <v>77</v>
      </c>
      <c r="D53" s="3" t="s">
        <v>78</v>
      </c>
      <c r="E53" s="4">
        <v>16500</v>
      </c>
      <c r="F53" s="100" t="s">
        <v>60</v>
      </c>
      <c r="G53" s="6" t="s">
        <v>56</v>
      </c>
      <c r="H53" s="6" t="s">
        <v>64</v>
      </c>
      <c r="I53" s="8">
        <v>16500</v>
      </c>
      <c r="J53" s="9" t="s">
        <v>79</v>
      </c>
    </row>
    <row r="54" spans="1:10" x14ac:dyDescent="0.3">
      <c r="A54" s="49"/>
      <c r="B54" s="49"/>
      <c r="C54" s="50"/>
      <c r="D54" s="50" t="s">
        <v>42</v>
      </c>
      <c r="E54" s="51">
        <f>E52+E53</f>
        <v>87928.58</v>
      </c>
      <c r="F54" s="52"/>
      <c r="G54" s="53"/>
      <c r="H54" s="54"/>
      <c r="I54" s="51"/>
      <c r="J54" s="55"/>
    </row>
    <row r="56" spans="1:10" x14ac:dyDescent="0.3">
      <c r="C56" s="10" t="s">
        <v>12</v>
      </c>
      <c r="E56" s="10" t="s">
        <v>16</v>
      </c>
      <c r="F56" s="16"/>
      <c r="G56" s="20"/>
      <c r="H56" s="20" t="s">
        <v>66</v>
      </c>
      <c r="I56" s="21"/>
    </row>
    <row r="57" spans="1:10" x14ac:dyDescent="0.3">
      <c r="C57" s="11" t="s">
        <v>11</v>
      </c>
      <c r="E57" s="11" t="s">
        <v>11</v>
      </c>
      <c r="F57" s="16"/>
      <c r="G57" s="101"/>
      <c r="H57" s="22" t="s">
        <v>20</v>
      </c>
      <c r="I57" s="23"/>
    </row>
    <row r="58" spans="1:10" ht="27" x14ac:dyDescent="0.3">
      <c r="C58" s="12" t="s">
        <v>58</v>
      </c>
      <c r="E58" s="12" t="s">
        <v>13</v>
      </c>
      <c r="F58" s="17"/>
      <c r="G58" s="24"/>
      <c r="H58" s="24" t="s">
        <v>59</v>
      </c>
      <c r="I58" s="23"/>
    </row>
    <row r="59" spans="1:10" x14ac:dyDescent="0.3">
      <c r="C59" s="13"/>
      <c r="E59" s="14"/>
      <c r="G59" s="25"/>
      <c r="H59" s="25" t="s">
        <v>21</v>
      </c>
      <c r="I59" s="26"/>
    </row>
    <row r="60" spans="1:10" x14ac:dyDescent="0.3">
      <c r="C60" s="84"/>
    </row>
    <row r="61" spans="1:10" x14ac:dyDescent="0.3">
      <c r="C61" s="84"/>
    </row>
    <row r="62" spans="1:10" x14ac:dyDescent="0.3">
      <c r="C62" s="84"/>
    </row>
    <row r="63" spans="1:10" x14ac:dyDescent="0.3">
      <c r="C63" s="84"/>
    </row>
    <row r="64" spans="1:10" x14ac:dyDescent="0.3">
      <c r="C64" s="84"/>
    </row>
    <row r="65" ht="40.5" customHeight="1" x14ac:dyDescent="0.3"/>
  </sheetData>
  <mergeCells count="6">
    <mergeCell ref="A47:J47"/>
    <mergeCell ref="C2:E2"/>
    <mergeCell ref="C3:E3"/>
    <mergeCell ref="A13:J13"/>
    <mergeCell ref="C35:E35"/>
    <mergeCell ref="C36:E36"/>
  </mergeCells>
  <phoneticPr fontId="27" type="noConversion"/>
  <pageMargins left="0.31496062992125984" right="0.31496062992125984" top="0.35433070866141736" bottom="0.35433070866141736" header="0.31496062992125984" footer="0.31496062992125984"/>
  <pageSetup paperSize="9" scale="9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Anca Vasile</cp:lastModifiedBy>
  <cp:lastPrinted>2024-01-12T10:46:14Z</cp:lastPrinted>
  <dcterms:created xsi:type="dcterms:W3CDTF">2016-10-05T07:49:11Z</dcterms:created>
  <dcterms:modified xsi:type="dcterms:W3CDTF">2024-01-12T10:46:39Z</dcterms:modified>
</cp:coreProperties>
</file>