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B54" i="1" l="1"/>
</calcChain>
</file>

<file path=xl/sharedStrings.xml><?xml version="1.0" encoding="utf-8"?>
<sst xmlns="http://schemas.openxmlformats.org/spreadsheetml/2006/main" count="86" uniqueCount="86">
  <si>
    <t>Programul naţional de boli cardiovasculare</t>
  </si>
  <si>
    <t>Lei</t>
  </si>
  <si>
    <t xml:space="preserve">CAS </t>
  </si>
  <si>
    <t>Cheltuieli cu materialele sanitare, pentru:</t>
  </si>
  <si>
    <t>Cheltuieli totale pentru materiale sanitare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</si>
  <si>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</si>
  <si>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</si>
  <si>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</si>
  <si>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</si>
  <si>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</si>
  <si>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</si>
  <si>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</si>
  <si>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</si>
  <si>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</si>
  <si>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</si>
  <si>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</si>
  <si>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</si>
  <si>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</si>
  <si>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</si>
  <si>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</si>
  <si>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</si>
  <si>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</si>
  <si>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</si>
  <si>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</si>
  <si>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</si>
  <si>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</si>
  <si>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</si>
  <si>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</si>
  <si>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</si>
  <si>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</si>
  <si>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</si>
  <si>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</si>
  <si>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</si>
  <si>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</si>
  <si>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</si>
  <si>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</si>
  <si>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</si>
  <si>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</si>
  <si>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</si>
  <si>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</si>
  <si>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</si>
  <si>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</si>
  <si>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</si>
  <si>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</si>
  <si>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</si>
  <si>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</si>
  <si>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</si>
  <si>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</si>
  <si>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</si>
  <si>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</si>
  <si>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</si>
  <si>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</si>
  <si>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</si>
  <si>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</si>
  <si>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</si>
  <si>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</si>
  <si>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</si>
  <si>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</si>
  <si>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</si>
  <si>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</si>
  <si>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</si>
  <si>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</si>
  <si>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</si>
  <si>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</si>
  <si>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</si>
  <si>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</si>
  <si>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</si>
  <si>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</si>
  <si>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</si>
  <si>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</si>
  <si>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</si>
  <si>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</si>
  <si>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</si>
  <si>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</si>
  <si>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</si>
  <si>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</si>
  <si>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</si>
  <si>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 xml:space="preserve">tehnici transcateter- bolnavi cu insuficienţă mitrală severă </t>
  </si>
  <si>
    <t>tehnici transcateter- bolnavi cu insuficienţă tricuspidiană severă</t>
  </si>
  <si>
    <t>tehnici transcateter- bolnavi cu  valvulopatie pulmonară severă</t>
  </si>
  <si>
    <t>C15</t>
  </si>
  <si>
    <t>C16</t>
  </si>
  <si>
    <t>C17</t>
  </si>
  <si>
    <t>C18=C1+…+C17</t>
  </si>
  <si>
    <t>tehnici transcateter- bolnavi cu stenoze aortice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</si>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</sst>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1">
    <xf numFmtId="0" fontId="0" fillId="0" borderId="0" xfId="0"/>
    <xf numFmtId="3" fontId="2" fillId="2" borderId="0" xfId="0" applyNumberFormat="1" applyFont="1" applyFill="1"/>
    <xf numFmtId="3" fontId="4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9" fillId="2" borderId="9" xfId="1" applyNumberFormat="1" applyFont="1" applyFill="1" applyBorder="1"/>
    <xf numFmtId="4" fontId="9" fillId="2" borderId="10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4" fontId="9" fillId="2" borderId="10" xfId="0" applyNumberFormat="1" applyFont="1" applyFill="1" applyBorder="1"/>
    <xf numFmtId="3" fontId="9" fillId="2" borderId="0" xfId="0" applyNumberFormat="1" applyFont="1" applyFill="1"/>
    <xf numFmtId="4" fontId="2" fillId="2" borderId="10" xfId="0" applyNumberFormat="1" applyFont="1" applyFill="1" applyBorder="1"/>
    <xf numFmtId="3" fontId="9" fillId="2" borderId="14" xfId="1" applyNumberFormat="1" applyFont="1" applyFill="1" applyBorder="1"/>
    <xf numFmtId="4" fontId="2" fillId="2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/>
    <xf numFmtId="4" fontId="2" fillId="2" borderId="16" xfId="0" applyNumberFormat="1" applyFont="1" applyFill="1" applyBorder="1"/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3" fontId="6" fillId="2" borderId="18" xfId="2" applyNumberFormat="1" applyFont="1" applyFill="1" applyBorder="1" applyAlignment="1">
      <alignment horizontal="center" vertical="center" wrapText="1"/>
    </xf>
    <xf numFmtId="3" fontId="6" fillId="2" borderId="19" xfId="2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9" fillId="2" borderId="20" xfId="1" applyNumberFormat="1" applyFont="1" applyFill="1" applyBorder="1"/>
    <xf numFmtId="4" fontId="2" fillId="2" borderId="21" xfId="0" applyNumberFormat="1" applyFont="1" applyFill="1" applyBorder="1"/>
    <xf numFmtId="4" fontId="2" fillId="2" borderId="21" xfId="0" applyNumberFormat="1" applyFont="1" applyFill="1" applyBorder="1" applyAlignment="1">
      <alignment horizontal="right"/>
    </xf>
    <xf numFmtId="4" fontId="2" fillId="2" borderId="22" xfId="0" applyNumberFormat="1" applyFont="1" applyFill="1" applyBorder="1"/>
    <xf numFmtId="4" fontId="7" fillId="2" borderId="11" xfId="1" applyNumberFormat="1" applyFont="1" applyFill="1" applyBorder="1"/>
    <xf numFmtId="4" fontId="7" fillId="2" borderId="12" xfId="0" applyNumberFormat="1" applyFont="1" applyFill="1" applyBorder="1"/>
    <xf numFmtId="4" fontId="7" fillId="2" borderId="17" xfId="0" applyNumberFormat="1" applyFont="1" applyFill="1" applyBorder="1"/>
  </cellXfs>
  <cellStyles count="3">
    <cellStyle name="Normal" xfId="0" builtinId="0"/>
    <cellStyle name="Normal 2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S54"/>
  <sheetViews>
    <sheetView tabSelected="1" zoomScaleNormal="100" workbookViewId="0">
      <selection activeCell="M5" sqref="A5:R9"/>
    </sheetView>
  </sheetViews>
  <sheetFormatPr defaultColWidth="9.109375" defaultRowHeight="10.199999999999999" x14ac:dyDescent="0.2"/>
  <cols>
    <col min="1" max="1" width="11.5546875" style="1" customWidth="1"/>
    <col min="2" max="2" width="11" style="1" customWidth="1"/>
    <col min="3" max="3" width="13.5546875" style="1" customWidth="1"/>
    <col min="4" max="4" width="10.6640625" style="1" customWidth="1"/>
    <col min="5" max="5" width="10.88671875" style="1" customWidth="1"/>
    <col min="6" max="6" width="12.5546875" style="1" customWidth="1"/>
    <col min="7" max="7" width="13" style="1" customWidth="1"/>
    <col min="8" max="8" width="13.33203125" style="1" customWidth="1"/>
    <col min="9" max="9" width="13" style="1" customWidth="1"/>
    <col min="10" max="10" width="9.88671875" style="1" customWidth="1"/>
    <col min="11" max="14" width="12.109375" style="1" customWidth="1"/>
    <col min="15" max="15" width="11.21875" style="1" customWidth="1"/>
    <col min="16" max="16" width="12.33203125" style="1" customWidth="1"/>
    <col min="17" max="17" width="16.44140625" style="1" customWidth="1"/>
    <col min="18" max="18" width="15.88671875" style="1" customWidth="1"/>
    <col min="19" max="19" width="12.33203125" style="1" customWidth="1"/>
    <col min="20" max="16384" width="9.109375" style="1"/>
  </cols>
  <sheetData>
    <row r="2" spans="1:19" ht="15.6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5.6" x14ac:dyDescent="0.3">
      <c r="A3" s="22" t="s">
        <v>85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5" spans="1:19" ht="13.8" x14ac:dyDescent="0.25">
      <c r="H5" s="2"/>
    </row>
    <row r="6" spans="1:19" ht="10.8" thickBot="1" x14ac:dyDescent="0.25">
      <c r="S6" s="3" t="s">
        <v>1</v>
      </c>
    </row>
    <row r="7" spans="1:19" ht="17.25" customHeight="1" thickBot="1" x14ac:dyDescent="0.25">
      <c r="A7" s="23" t="s">
        <v>2</v>
      </c>
      <c r="B7" s="26" t="s">
        <v>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8"/>
      <c r="S7" s="29" t="s">
        <v>4</v>
      </c>
    </row>
    <row r="8" spans="1:19" ht="12.75" customHeight="1" x14ac:dyDescent="0.2">
      <c r="A8" s="24"/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7" t="s">
        <v>13</v>
      </c>
      <c r="K8" s="19" t="s">
        <v>84</v>
      </c>
      <c r="L8" s="19" t="s">
        <v>77</v>
      </c>
      <c r="M8" s="19" t="s">
        <v>78</v>
      </c>
      <c r="N8" s="19" t="s">
        <v>79</v>
      </c>
      <c r="O8" s="17" t="s">
        <v>14</v>
      </c>
      <c r="P8" s="17" t="s">
        <v>15</v>
      </c>
      <c r="Q8" s="17" t="s">
        <v>16</v>
      </c>
      <c r="R8" s="32" t="s">
        <v>17</v>
      </c>
      <c r="S8" s="30"/>
    </row>
    <row r="9" spans="1:19" ht="53.4" customHeight="1" thickBot="1" x14ac:dyDescent="0.25">
      <c r="A9" s="25"/>
      <c r="B9" s="18"/>
      <c r="C9" s="18"/>
      <c r="D9" s="18"/>
      <c r="E9" s="18"/>
      <c r="F9" s="18"/>
      <c r="G9" s="18"/>
      <c r="H9" s="18"/>
      <c r="I9" s="18"/>
      <c r="J9" s="18"/>
      <c r="K9" s="20"/>
      <c r="L9" s="20"/>
      <c r="M9" s="20"/>
      <c r="N9" s="20"/>
      <c r="O9" s="18"/>
      <c r="P9" s="18"/>
      <c r="Q9" s="18"/>
      <c r="R9" s="33"/>
      <c r="S9" s="31"/>
    </row>
    <row r="10" spans="1:19" ht="10.8" thickBot="1" x14ac:dyDescent="0.25">
      <c r="A10" s="14" t="s">
        <v>18</v>
      </c>
      <c r="B10" s="15" t="s">
        <v>19</v>
      </c>
      <c r="C10" s="15" t="s">
        <v>20</v>
      </c>
      <c r="D10" s="15" t="s">
        <v>21</v>
      </c>
      <c r="E10" s="15" t="s">
        <v>22</v>
      </c>
      <c r="F10" s="15" t="s">
        <v>23</v>
      </c>
      <c r="G10" s="15" t="s">
        <v>24</v>
      </c>
      <c r="H10" s="15" t="s">
        <v>25</v>
      </c>
      <c r="I10" s="15" t="s">
        <v>26</v>
      </c>
      <c r="J10" s="15" t="s">
        <v>27</v>
      </c>
      <c r="K10" s="15" t="s">
        <v>28</v>
      </c>
      <c r="L10" s="15" t="s">
        <v>29</v>
      </c>
      <c r="M10" s="15" t="s">
        <v>30</v>
      </c>
      <c r="N10" s="15" t="s">
        <v>31</v>
      </c>
      <c r="O10" s="15" t="s">
        <v>32</v>
      </c>
      <c r="P10" s="15" t="s">
        <v>80</v>
      </c>
      <c r="Q10" s="15" t="s">
        <v>81</v>
      </c>
      <c r="R10" s="15" t="s">
        <v>82</v>
      </c>
      <c r="S10" s="16" t="s">
        <v>83</v>
      </c>
    </row>
    <row r="11" spans="1:19" x14ac:dyDescent="0.2">
      <c r="A11" s="10" t="s">
        <v>33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2">
        <v>0</v>
      </c>
      <c r="R11" s="12">
        <v>0</v>
      </c>
      <c r="S11" s="13">
        <v>0</v>
      </c>
    </row>
    <row r="12" spans="1:19" s="8" customFormat="1" x14ac:dyDescent="0.2">
      <c r="A12" s="4" t="s">
        <v>34</v>
      </c>
      <c r="B12" s="5">
        <v>1368524.35</v>
      </c>
      <c r="C12" s="5">
        <v>49786.63</v>
      </c>
      <c r="D12" s="5">
        <v>377875.04</v>
      </c>
      <c r="E12" s="5">
        <v>18326</v>
      </c>
      <c r="F12" s="5">
        <v>169520.01</v>
      </c>
      <c r="G12" s="5">
        <v>9200</v>
      </c>
      <c r="H12" s="5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7">
        <v>0</v>
      </c>
      <c r="P12" s="7">
        <v>0</v>
      </c>
      <c r="Q12" s="7">
        <v>0</v>
      </c>
      <c r="R12" s="7">
        <v>0</v>
      </c>
      <c r="S12" s="13">
        <v>1993232.03</v>
      </c>
    </row>
    <row r="13" spans="1:19" x14ac:dyDescent="0.2">
      <c r="A13" s="4" t="s">
        <v>35</v>
      </c>
      <c r="B13" s="9">
        <v>354842.62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6">
        <v>0</v>
      </c>
      <c r="L13" s="6">
        <v>0</v>
      </c>
      <c r="M13" s="6">
        <v>0</v>
      </c>
      <c r="N13" s="6">
        <v>0</v>
      </c>
      <c r="O13" s="9">
        <v>0</v>
      </c>
      <c r="P13" s="9">
        <v>0</v>
      </c>
      <c r="Q13" s="9">
        <v>0</v>
      </c>
      <c r="R13" s="9">
        <v>0</v>
      </c>
      <c r="S13" s="13">
        <v>354842.62</v>
      </c>
    </row>
    <row r="14" spans="1:19" x14ac:dyDescent="0.2">
      <c r="A14" s="4" t="s">
        <v>36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6">
        <v>0</v>
      </c>
      <c r="L14" s="6">
        <v>0</v>
      </c>
      <c r="M14" s="6">
        <v>0</v>
      </c>
      <c r="N14" s="6">
        <v>0</v>
      </c>
      <c r="O14" s="9">
        <v>0</v>
      </c>
      <c r="P14" s="9">
        <v>0</v>
      </c>
      <c r="Q14" s="9">
        <v>0</v>
      </c>
      <c r="R14" s="9">
        <v>0</v>
      </c>
      <c r="S14" s="13">
        <v>0</v>
      </c>
    </row>
    <row r="15" spans="1:19" x14ac:dyDescent="0.2">
      <c r="A15" s="4" t="s">
        <v>37</v>
      </c>
      <c r="B15" s="9">
        <v>1718899.44</v>
      </c>
      <c r="C15" s="9">
        <v>0</v>
      </c>
      <c r="D15" s="9">
        <v>529395.39</v>
      </c>
      <c r="E15" s="9">
        <v>0</v>
      </c>
      <c r="F15" s="9">
        <v>328257.99</v>
      </c>
      <c r="G15" s="9">
        <v>35818</v>
      </c>
      <c r="H15" s="9">
        <v>717830.21</v>
      </c>
      <c r="I15" s="9">
        <v>8302.56</v>
      </c>
      <c r="J15" s="9">
        <v>27500</v>
      </c>
      <c r="K15" s="6">
        <v>1943070</v>
      </c>
      <c r="L15" s="6">
        <v>0</v>
      </c>
      <c r="M15" s="6">
        <v>0</v>
      </c>
      <c r="N15" s="6">
        <v>0</v>
      </c>
      <c r="O15" s="9">
        <v>0</v>
      </c>
      <c r="P15" s="9">
        <v>170474.04</v>
      </c>
      <c r="Q15" s="9">
        <v>0</v>
      </c>
      <c r="R15" s="9">
        <v>0</v>
      </c>
      <c r="S15" s="13">
        <v>5479547.6299999999</v>
      </c>
    </row>
    <row r="16" spans="1:19" x14ac:dyDescent="0.2">
      <c r="A16" s="4" t="s">
        <v>38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6">
        <v>0</v>
      </c>
      <c r="L16" s="6">
        <v>0</v>
      </c>
      <c r="M16" s="6">
        <v>0</v>
      </c>
      <c r="N16" s="6">
        <v>0</v>
      </c>
      <c r="O16" s="9">
        <v>0</v>
      </c>
      <c r="P16" s="9">
        <v>0</v>
      </c>
      <c r="Q16" s="9">
        <v>0</v>
      </c>
      <c r="R16" s="9">
        <v>0</v>
      </c>
      <c r="S16" s="13">
        <v>0</v>
      </c>
    </row>
    <row r="17" spans="1:19" x14ac:dyDescent="0.2">
      <c r="A17" s="4" t="s">
        <v>39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6">
        <v>0</v>
      </c>
      <c r="L17" s="6">
        <v>0</v>
      </c>
      <c r="M17" s="6">
        <v>0</v>
      </c>
      <c r="N17" s="6">
        <v>0</v>
      </c>
      <c r="O17" s="9">
        <v>0</v>
      </c>
      <c r="P17" s="9">
        <v>0</v>
      </c>
      <c r="Q17" s="9">
        <v>0</v>
      </c>
      <c r="R17" s="9">
        <v>0</v>
      </c>
      <c r="S17" s="13">
        <v>0</v>
      </c>
    </row>
    <row r="18" spans="1:19" x14ac:dyDescent="0.2">
      <c r="A18" s="4" t="s">
        <v>40</v>
      </c>
      <c r="B18" s="9">
        <v>2847899.27</v>
      </c>
      <c r="C18" s="9">
        <v>1212701.6599999999</v>
      </c>
      <c r="D18" s="9">
        <v>1991908.81</v>
      </c>
      <c r="E18" s="9">
        <v>2855291.58</v>
      </c>
      <c r="F18" s="9">
        <v>1741382.05</v>
      </c>
      <c r="G18" s="9">
        <v>217781.07</v>
      </c>
      <c r="H18" s="9">
        <v>657631.06999999995</v>
      </c>
      <c r="I18" s="9">
        <v>35429.980000000003</v>
      </c>
      <c r="J18" s="9">
        <v>496829.07</v>
      </c>
      <c r="K18" s="6">
        <v>4881142.05</v>
      </c>
      <c r="L18" s="6">
        <v>1085000</v>
      </c>
      <c r="M18" s="6">
        <v>0</v>
      </c>
      <c r="N18" s="6">
        <v>0</v>
      </c>
      <c r="O18" s="9">
        <v>0</v>
      </c>
      <c r="P18" s="9">
        <v>65132.93</v>
      </c>
      <c r="Q18" s="9">
        <v>0</v>
      </c>
      <c r="R18" s="9">
        <v>0</v>
      </c>
      <c r="S18" s="13">
        <v>18088129.540000003</v>
      </c>
    </row>
    <row r="19" spans="1:19" x14ac:dyDescent="0.2">
      <c r="A19" s="4" t="s">
        <v>41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6">
        <v>0</v>
      </c>
      <c r="L19" s="6">
        <v>0</v>
      </c>
      <c r="M19" s="6">
        <v>0</v>
      </c>
      <c r="N19" s="6">
        <v>0</v>
      </c>
      <c r="O19" s="9">
        <v>0</v>
      </c>
      <c r="P19" s="9">
        <v>0</v>
      </c>
      <c r="Q19" s="9">
        <v>0</v>
      </c>
      <c r="R19" s="9">
        <v>0</v>
      </c>
      <c r="S19" s="13">
        <v>0</v>
      </c>
    </row>
    <row r="20" spans="1:19" x14ac:dyDescent="0.2">
      <c r="A20" s="4" t="s">
        <v>42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6">
        <v>0</v>
      </c>
      <c r="L20" s="6">
        <v>0</v>
      </c>
      <c r="M20" s="6">
        <v>0</v>
      </c>
      <c r="N20" s="6">
        <v>0</v>
      </c>
      <c r="O20" s="9">
        <v>0</v>
      </c>
      <c r="P20" s="9">
        <v>0</v>
      </c>
      <c r="Q20" s="9">
        <v>0</v>
      </c>
      <c r="R20" s="9">
        <v>0</v>
      </c>
      <c r="S20" s="13">
        <v>0</v>
      </c>
    </row>
    <row r="21" spans="1:19" x14ac:dyDescent="0.2">
      <c r="A21" s="4" t="s">
        <v>43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6">
        <v>0</v>
      </c>
      <c r="L21" s="6">
        <v>0</v>
      </c>
      <c r="M21" s="6">
        <v>0</v>
      </c>
      <c r="N21" s="6">
        <v>0</v>
      </c>
      <c r="O21" s="9">
        <v>0</v>
      </c>
      <c r="P21" s="9">
        <v>0</v>
      </c>
      <c r="Q21" s="9">
        <v>0</v>
      </c>
      <c r="R21" s="9">
        <v>0</v>
      </c>
      <c r="S21" s="13">
        <v>0</v>
      </c>
    </row>
    <row r="22" spans="1:19" x14ac:dyDescent="0.2">
      <c r="A22" s="4" t="s">
        <v>44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6">
        <v>0</v>
      </c>
      <c r="L22" s="6">
        <v>0</v>
      </c>
      <c r="M22" s="6">
        <v>0</v>
      </c>
      <c r="N22" s="6">
        <v>0</v>
      </c>
      <c r="O22" s="9">
        <v>0</v>
      </c>
      <c r="P22" s="9">
        <v>0</v>
      </c>
      <c r="Q22" s="9">
        <v>0</v>
      </c>
      <c r="R22" s="9">
        <v>0</v>
      </c>
      <c r="S22" s="13">
        <v>0</v>
      </c>
    </row>
    <row r="23" spans="1:19" x14ac:dyDescent="0.2">
      <c r="A23" s="4" t="s">
        <v>45</v>
      </c>
      <c r="B23" s="9">
        <v>7148626.3054140005</v>
      </c>
      <c r="C23" s="9">
        <v>6170451.7969999984</v>
      </c>
      <c r="D23" s="9">
        <v>3006409.2971000001</v>
      </c>
      <c r="E23" s="9">
        <v>6364358.5186999999</v>
      </c>
      <c r="F23" s="9">
        <v>2006927.2790999999</v>
      </c>
      <c r="G23" s="9">
        <v>243756.3419</v>
      </c>
      <c r="H23" s="9">
        <v>9705685.548449222</v>
      </c>
      <c r="I23" s="9">
        <v>239527.56215452997</v>
      </c>
      <c r="J23" s="9">
        <v>1526426.2773997998</v>
      </c>
      <c r="K23" s="6">
        <v>23305005.415900003</v>
      </c>
      <c r="L23" s="6">
        <v>4850268.9894000003</v>
      </c>
      <c r="M23" s="6">
        <v>450000</v>
      </c>
      <c r="N23" s="6">
        <v>0</v>
      </c>
      <c r="O23" s="9">
        <v>0</v>
      </c>
      <c r="P23" s="9">
        <v>306798.84062591998</v>
      </c>
      <c r="Q23" s="9">
        <v>96200.126599999989</v>
      </c>
      <c r="R23" s="9">
        <v>323886.10829990997</v>
      </c>
      <c r="S23" s="13">
        <v>65744328.408043377</v>
      </c>
    </row>
    <row r="24" spans="1:19" x14ac:dyDescent="0.2">
      <c r="A24" s="4" t="s">
        <v>46</v>
      </c>
      <c r="B24" s="9">
        <v>132827.4</v>
      </c>
      <c r="C24" s="9">
        <v>0</v>
      </c>
      <c r="D24" s="9">
        <v>482776.28</v>
      </c>
      <c r="E24" s="9">
        <v>0</v>
      </c>
      <c r="F24" s="9">
        <v>0</v>
      </c>
      <c r="G24" s="9">
        <v>0</v>
      </c>
      <c r="H24" s="9">
        <v>217917.27</v>
      </c>
      <c r="I24" s="9">
        <v>0</v>
      </c>
      <c r="J24" s="9">
        <v>0</v>
      </c>
      <c r="K24" s="6">
        <v>0</v>
      </c>
      <c r="L24" s="6">
        <v>0</v>
      </c>
      <c r="M24" s="6">
        <v>0</v>
      </c>
      <c r="N24" s="6">
        <v>0</v>
      </c>
      <c r="O24" s="9">
        <v>0</v>
      </c>
      <c r="P24" s="9">
        <v>3094</v>
      </c>
      <c r="Q24" s="9">
        <v>0</v>
      </c>
      <c r="R24" s="9">
        <v>0</v>
      </c>
      <c r="S24" s="13">
        <v>836614.95000000007</v>
      </c>
    </row>
    <row r="25" spans="1:19" x14ac:dyDescent="0.2">
      <c r="A25" s="4" t="s">
        <v>47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6">
        <v>0</v>
      </c>
      <c r="L25" s="6">
        <v>0</v>
      </c>
      <c r="M25" s="6">
        <v>0</v>
      </c>
      <c r="N25" s="6">
        <v>0</v>
      </c>
      <c r="O25" s="9">
        <v>0</v>
      </c>
      <c r="P25" s="9">
        <v>0</v>
      </c>
      <c r="Q25" s="9">
        <v>0</v>
      </c>
      <c r="R25" s="9">
        <v>0</v>
      </c>
      <c r="S25" s="13">
        <v>0</v>
      </c>
    </row>
    <row r="26" spans="1:19" x14ac:dyDescent="0.2">
      <c r="A26" s="4" t="s">
        <v>48</v>
      </c>
      <c r="B26" s="9">
        <v>89985.34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6">
        <v>0</v>
      </c>
      <c r="L26" s="6">
        <v>0</v>
      </c>
      <c r="M26" s="6">
        <v>0</v>
      </c>
      <c r="N26" s="6">
        <v>0</v>
      </c>
      <c r="O26" s="9">
        <v>0</v>
      </c>
      <c r="P26" s="9">
        <v>0</v>
      </c>
      <c r="Q26" s="9">
        <v>0</v>
      </c>
      <c r="R26" s="9">
        <v>0</v>
      </c>
      <c r="S26" s="13">
        <v>89985.34</v>
      </c>
    </row>
    <row r="27" spans="1:19" x14ac:dyDescent="0.2">
      <c r="A27" s="4" t="s">
        <v>49</v>
      </c>
      <c r="B27" s="9">
        <v>738469.45</v>
      </c>
      <c r="C27" s="9">
        <v>233484.72</v>
      </c>
      <c r="D27" s="9">
        <v>1740351.19</v>
      </c>
      <c r="E27" s="9">
        <v>191705.65</v>
      </c>
      <c r="F27" s="9">
        <v>1528422.18</v>
      </c>
      <c r="G27" s="9">
        <v>217014.74</v>
      </c>
      <c r="H27" s="9">
        <v>361413.76</v>
      </c>
      <c r="I27" s="9">
        <v>0</v>
      </c>
      <c r="J27" s="9">
        <v>0</v>
      </c>
      <c r="K27" s="6">
        <v>0</v>
      </c>
      <c r="L27" s="6">
        <v>0</v>
      </c>
      <c r="M27" s="6">
        <v>0</v>
      </c>
      <c r="N27" s="6">
        <v>0</v>
      </c>
      <c r="O27" s="9">
        <v>0</v>
      </c>
      <c r="P27" s="9">
        <v>93204.32</v>
      </c>
      <c r="Q27" s="9">
        <v>0</v>
      </c>
      <c r="R27" s="9">
        <v>0</v>
      </c>
      <c r="S27" s="13">
        <v>5104066.01</v>
      </c>
    </row>
    <row r="28" spans="1:19" x14ac:dyDescent="0.2">
      <c r="A28" s="4" t="s">
        <v>50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6">
        <v>0</v>
      </c>
      <c r="L28" s="6">
        <v>0</v>
      </c>
      <c r="M28" s="6">
        <v>0</v>
      </c>
      <c r="N28" s="6">
        <v>0</v>
      </c>
      <c r="O28" s="9">
        <v>0</v>
      </c>
      <c r="P28" s="9">
        <v>0</v>
      </c>
      <c r="Q28" s="9">
        <v>0</v>
      </c>
      <c r="R28" s="9">
        <v>0</v>
      </c>
      <c r="S28" s="13">
        <v>0</v>
      </c>
    </row>
    <row r="29" spans="1:19" x14ac:dyDescent="0.2">
      <c r="A29" s="4" t="s">
        <v>51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6">
        <v>0</v>
      </c>
      <c r="L29" s="6">
        <v>0</v>
      </c>
      <c r="M29" s="6">
        <v>0</v>
      </c>
      <c r="N29" s="6">
        <v>0</v>
      </c>
      <c r="O29" s="9">
        <v>0</v>
      </c>
      <c r="P29" s="9">
        <v>0</v>
      </c>
      <c r="Q29" s="9">
        <v>0</v>
      </c>
      <c r="R29" s="9">
        <v>0</v>
      </c>
      <c r="S29" s="13">
        <v>0</v>
      </c>
    </row>
    <row r="30" spans="1:19" x14ac:dyDescent="0.2">
      <c r="A30" s="4" t="s">
        <v>52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6">
        <v>0</v>
      </c>
      <c r="L30" s="6">
        <v>0</v>
      </c>
      <c r="M30" s="6">
        <v>0</v>
      </c>
      <c r="N30" s="6">
        <v>0</v>
      </c>
      <c r="O30" s="9">
        <v>0</v>
      </c>
      <c r="P30" s="9">
        <v>0</v>
      </c>
      <c r="Q30" s="9">
        <v>0</v>
      </c>
      <c r="R30" s="9">
        <v>0</v>
      </c>
      <c r="S30" s="13">
        <v>0</v>
      </c>
    </row>
    <row r="31" spans="1:19" x14ac:dyDescent="0.2">
      <c r="A31" s="4" t="s">
        <v>53</v>
      </c>
      <c r="B31" s="9">
        <v>305613.28999999998</v>
      </c>
      <c r="C31" s="9">
        <v>0</v>
      </c>
      <c r="D31" s="9">
        <v>373578.37</v>
      </c>
      <c r="E31" s="9">
        <v>0</v>
      </c>
      <c r="F31" s="9">
        <v>59491.39</v>
      </c>
      <c r="G31" s="9">
        <v>0</v>
      </c>
      <c r="H31" s="9">
        <v>0</v>
      </c>
      <c r="I31" s="9">
        <v>0</v>
      </c>
      <c r="J31" s="9">
        <v>0</v>
      </c>
      <c r="K31" s="6">
        <v>0</v>
      </c>
      <c r="L31" s="6">
        <v>0</v>
      </c>
      <c r="M31" s="6">
        <v>0</v>
      </c>
      <c r="N31" s="6">
        <v>0</v>
      </c>
      <c r="O31" s="9">
        <v>0</v>
      </c>
      <c r="P31" s="9">
        <v>0</v>
      </c>
      <c r="Q31" s="9">
        <v>0</v>
      </c>
      <c r="R31" s="9">
        <v>0</v>
      </c>
      <c r="S31" s="13">
        <v>738683.04999999993</v>
      </c>
    </row>
    <row r="32" spans="1:19" x14ac:dyDescent="0.2">
      <c r="A32" s="4" t="s">
        <v>54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6">
        <v>0</v>
      </c>
      <c r="L32" s="6">
        <v>0</v>
      </c>
      <c r="M32" s="6">
        <v>0</v>
      </c>
      <c r="N32" s="6">
        <v>0</v>
      </c>
      <c r="O32" s="9">
        <v>0</v>
      </c>
      <c r="P32" s="9">
        <v>0</v>
      </c>
      <c r="Q32" s="9">
        <v>0</v>
      </c>
      <c r="R32" s="9">
        <v>0</v>
      </c>
      <c r="S32" s="13">
        <v>0</v>
      </c>
    </row>
    <row r="33" spans="1:19" x14ac:dyDescent="0.2">
      <c r="A33" s="4" t="s">
        <v>55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>
        <v>0</v>
      </c>
      <c r="R33" s="9">
        <v>0</v>
      </c>
      <c r="S33" s="13">
        <v>0</v>
      </c>
    </row>
    <row r="34" spans="1:19" x14ac:dyDescent="0.2">
      <c r="A34" s="4" t="s">
        <v>56</v>
      </c>
      <c r="B34" s="9">
        <v>5963484.8049999997</v>
      </c>
      <c r="C34" s="9">
        <v>783672.94260000007</v>
      </c>
      <c r="D34" s="9">
        <v>4822878.9682999998</v>
      </c>
      <c r="E34" s="9">
        <v>4970186.5619999999</v>
      </c>
      <c r="F34" s="9">
        <v>1258133.2127999999</v>
      </c>
      <c r="G34" s="9">
        <v>114866.6</v>
      </c>
      <c r="H34" s="9">
        <v>6604469.1341000004</v>
      </c>
      <c r="I34" s="9">
        <v>0</v>
      </c>
      <c r="J34" s="9">
        <v>1193045.125</v>
      </c>
      <c r="K34" s="6">
        <v>11322006.550000001</v>
      </c>
      <c r="L34" s="6">
        <v>155000</v>
      </c>
      <c r="M34" s="6">
        <v>0</v>
      </c>
      <c r="N34" s="6">
        <v>0</v>
      </c>
      <c r="O34" s="9">
        <v>0</v>
      </c>
      <c r="P34" s="9">
        <v>941272.80990000023</v>
      </c>
      <c r="Q34" s="9">
        <v>0</v>
      </c>
      <c r="R34" s="9">
        <v>0</v>
      </c>
      <c r="S34" s="13">
        <v>38129016.709700003</v>
      </c>
    </row>
    <row r="35" spans="1:19" x14ac:dyDescent="0.2">
      <c r="A35" s="4" t="s">
        <v>57</v>
      </c>
      <c r="B35" s="9">
        <v>743333.08</v>
      </c>
      <c r="C35" s="9">
        <v>0</v>
      </c>
      <c r="D35" s="9">
        <v>523293.81</v>
      </c>
      <c r="E35" s="9">
        <v>0</v>
      </c>
      <c r="F35" s="9">
        <v>150600.54999999999</v>
      </c>
      <c r="G35" s="9">
        <v>0</v>
      </c>
      <c r="H35" s="9">
        <v>325965.94</v>
      </c>
      <c r="I35" s="9">
        <v>0</v>
      </c>
      <c r="J35" s="9">
        <v>1150831.6100000001</v>
      </c>
      <c r="K35" s="6">
        <v>5042433.5</v>
      </c>
      <c r="L35" s="6">
        <v>0</v>
      </c>
      <c r="M35" s="6">
        <v>0</v>
      </c>
      <c r="N35" s="6">
        <v>0</v>
      </c>
      <c r="O35" s="9">
        <v>0</v>
      </c>
      <c r="P35" s="9">
        <v>28647.06</v>
      </c>
      <c r="Q35" s="9">
        <v>0</v>
      </c>
      <c r="R35" s="9">
        <v>0</v>
      </c>
      <c r="S35" s="13">
        <v>7965105.5499999998</v>
      </c>
    </row>
    <row r="36" spans="1:19" x14ac:dyDescent="0.2">
      <c r="A36" s="4" t="s">
        <v>58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9">
        <v>0</v>
      </c>
      <c r="R36" s="9">
        <v>0</v>
      </c>
      <c r="S36" s="13">
        <v>0</v>
      </c>
    </row>
    <row r="37" spans="1:19" x14ac:dyDescent="0.2">
      <c r="A37" s="4" t="s">
        <v>59</v>
      </c>
      <c r="B37" s="9">
        <v>3822359.71</v>
      </c>
      <c r="C37" s="9">
        <v>788813.62</v>
      </c>
      <c r="D37" s="9">
        <v>1504045.38</v>
      </c>
      <c r="E37" s="9">
        <v>687121.59</v>
      </c>
      <c r="F37" s="9">
        <v>937812.15</v>
      </c>
      <c r="G37" s="9">
        <v>552058.69999999995</v>
      </c>
      <c r="H37" s="9">
        <v>11155397.4</v>
      </c>
      <c r="I37" s="9">
        <v>2617409.19</v>
      </c>
      <c r="J37" s="9">
        <v>378470.5</v>
      </c>
      <c r="K37" s="6">
        <v>20160339.82</v>
      </c>
      <c r="L37" s="6">
        <v>609999.86</v>
      </c>
      <c r="M37" s="6">
        <v>0</v>
      </c>
      <c r="N37" s="6">
        <v>382035</v>
      </c>
      <c r="O37" s="9">
        <v>5168232.96</v>
      </c>
      <c r="P37" s="9">
        <v>814124.75</v>
      </c>
      <c r="Q37" s="9">
        <v>392634.95</v>
      </c>
      <c r="R37" s="9">
        <v>376913.22</v>
      </c>
      <c r="S37" s="13">
        <v>50347768.800000004</v>
      </c>
    </row>
    <row r="38" spans="1:19" x14ac:dyDescent="0.2">
      <c r="A38" s="4" t="s">
        <v>60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9">
        <v>0</v>
      </c>
      <c r="R38" s="9">
        <v>0</v>
      </c>
      <c r="S38" s="13">
        <v>0</v>
      </c>
    </row>
    <row r="39" spans="1:19" x14ac:dyDescent="0.2">
      <c r="A39" s="4" t="s">
        <v>61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9">
        <v>0</v>
      </c>
      <c r="R39" s="9">
        <v>0</v>
      </c>
      <c r="S39" s="13">
        <v>0</v>
      </c>
    </row>
    <row r="40" spans="1:19" x14ac:dyDescent="0.2">
      <c r="A40" s="4" t="s">
        <v>62</v>
      </c>
      <c r="B40" s="9">
        <v>531143.03</v>
      </c>
      <c r="C40" s="9">
        <v>0</v>
      </c>
      <c r="D40" s="9">
        <v>494611.8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9">
        <v>0</v>
      </c>
      <c r="R40" s="9">
        <v>0</v>
      </c>
      <c r="S40" s="13">
        <v>1025754.8300000001</v>
      </c>
    </row>
    <row r="41" spans="1:19" x14ac:dyDescent="0.2">
      <c r="A41" s="4" t="s">
        <v>63</v>
      </c>
      <c r="B41" s="9">
        <v>504324.86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6">
        <v>0</v>
      </c>
      <c r="L41" s="6">
        <v>0</v>
      </c>
      <c r="M41" s="6">
        <v>0</v>
      </c>
      <c r="N41" s="6">
        <v>0</v>
      </c>
      <c r="O41" s="9">
        <v>0</v>
      </c>
      <c r="P41" s="9">
        <v>0</v>
      </c>
      <c r="Q41" s="9">
        <v>0</v>
      </c>
      <c r="R41" s="9">
        <v>0</v>
      </c>
      <c r="S41" s="13">
        <v>504324.86</v>
      </c>
    </row>
    <row r="42" spans="1:19" x14ac:dyDescent="0.2">
      <c r="A42" s="4" t="s">
        <v>64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6">
        <v>0</v>
      </c>
      <c r="L42" s="6">
        <v>0</v>
      </c>
      <c r="M42" s="6">
        <v>0</v>
      </c>
      <c r="N42" s="6">
        <v>0</v>
      </c>
      <c r="O42" s="9">
        <v>0</v>
      </c>
      <c r="P42" s="9">
        <v>0</v>
      </c>
      <c r="Q42" s="9">
        <v>0</v>
      </c>
      <c r="R42" s="9">
        <v>0</v>
      </c>
      <c r="S42" s="13">
        <v>0</v>
      </c>
    </row>
    <row r="43" spans="1:19" x14ac:dyDescent="0.2">
      <c r="A43" s="4" t="s">
        <v>65</v>
      </c>
      <c r="B43" s="9">
        <v>2531154.65</v>
      </c>
      <c r="C43" s="9">
        <v>337328.11</v>
      </c>
      <c r="D43" s="9">
        <v>827400.06</v>
      </c>
      <c r="E43" s="9">
        <v>1035413.05</v>
      </c>
      <c r="F43" s="9">
        <v>840652.91</v>
      </c>
      <c r="G43" s="9">
        <v>165964.73000000001</v>
      </c>
      <c r="H43" s="9">
        <v>480142.74</v>
      </c>
      <c r="I43" s="9">
        <v>0</v>
      </c>
      <c r="J43" s="9">
        <v>70000</v>
      </c>
      <c r="K43" s="6">
        <v>6364255.3099999996</v>
      </c>
      <c r="L43" s="6">
        <v>0</v>
      </c>
      <c r="M43" s="6">
        <v>0</v>
      </c>
      <c r="N43" s="6">
        <v>0</v>
      </c>
      <c r="O43" s="9">
        <v>0</v>
      </c>
      <c r="P43" s="9">
        <v>17379.740000000002</v>
      </c>
      <c r="Q43" s="9">
        <v>0</v>
      </c>
      <c r="R43" s="9">
        <v>0</v>
      </c>
      <c r="S43" s="13">
        <v>12669691.300000001</v>
      </c>
    </row>
    <row r="44" spans="1:19" x14ac:dyDescent="0.2">
      <c r="A44" s="4" t="s">
        <v>66</v>
      </c>
      <c r="B44" s="9">
        <v>1093712.96</v>
      </c>
      <c r="C44" s="9">
        <v>0</v>
      </c>
      <c r="D44" s="9">
        <v>144838.60999999999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74979.17</v>
      </c>
      <c r="Q44" s="9">
        <v>0</v>
      </c>
      <c r="R44" s="9">
        <v>0</v>
      </c>
      <c r="S44" s="13">
        <v>1313530.7399999998</v>
      </c>
    </row>
    <row r="45" spans="1:19" x14ac:dyDescent="0.2">
      <c r="A45" s="4" t="s">
        <v>67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9">
        <v>0</v>
      </c>
      <c r="R45" s="9">
        <v>0</v>
      </c>
      <c r="S45" s="13">
        <v>0</v>
      </c>
    </row>
    <row r="46" spans="1:19" x14ac:dyDescent="0.2">
      <c r="A46" s="4" t="s">
        <v>68</v>
      </c>
      <c r="B46" s="9">
        <v>2066031.7100000002</v>
      </c>
      <c r="C46" s="9">
        <v>734980.43</v>
      </c>
      <c r="D46" s="9">
        <v>2829955.5000000005</v>
      </c>
      <c r="E46" s="9">
        <v>181738.33000000002</v>
      </c>
      <c r="F46" s="9">
        <v>716870.34</v>
      </c>
      <c r="G46" s="9">
        <v>167240.95000000001</v>
      </c>
      <c r="H46" s="9">
        <v>5541719.3699999992</v>
      </c>
      <c r="I46" s="9">
        <v>265403.52999999997</v>
      </c>
      <c r="J46" s="9">
        <v>1113552.5599999998</v>
      </c>
      <c r="K46" s="6">
        <v>6352654.6999999993</v>
      </c>
      <c r="L46" s="6">
        <v>619992</v>
      </c>
      <c r="M46" s="6">
        <v>0</v>
      </c>
      <c r="N46" s="6">
        <v>0</v>
      </c>
      <c r="O46" s="9">
        <v>0</v>
      </c>
      <c r="P46" s="9">
        <v>609050.12</v>
      </c>
      <c r="Q46" s="9">
        <v>307803.96000000002</v>
      </c>
      <c r="R46" s="9">
        <v>109375.15</v>
      </c>
      <c r="S46" s="13">
        <v>21616368.649999999</v>
      </c>
    </row>
    <row r="47" spans="1:19" x14ac:dyDescent="0.2">
      <c r="A47" s="4" t="s">
        <v>69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9">
        <v>0</v>
      </c>
      <c r="R47" s="9">
        <v>0</v>
      </c>
      <c r="S47" s="13">
        <v>0</v>
      </c>
    </row>
    <row r="48" spans="1:19" x14ac:dyDescent="0.2">
      <c r="A48" s="4" t="s">
        <v>70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9">
        <v>0</v>
      </c>
      <c r="R48" s="9">
        <v>0</v>
      </c>
      <c r="S48" s="13">
        <v>0</v>
      </c>
    </row>
    <row r="49" spans="1:19" x14ac:dyDescent="0.2">
      <c r="A49" s="4" t="s">
        <v>71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9">
        <v>0</v>
      </c>
      <c r="R49" s="9">
        <v>0</v>
      </c>
      <c r="S49" s="13">
        <v>0</v>
      </c>
    </row>
    <row r="50" spans="1:19" x14ac:dyDescent="0.2">
      <c r="A50" s="4" t="s">
        <v>72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9">
        <v>0</v>
      </c>
      <c r="R50" s="9">
        <v>0</v>
      </c>
      <c r="S50" s="13">
        <v>0</v>
      </c>
    </row>
    <row r="51" spans="1:19" x14ac:dyDescent="0.2">
      <c r="A51" s="4" t="s">
        <v>73</v>
      </c>
      <c r="B51" s="9">
        <v>7248522.21</v>
      </c>
      <c r="C51" s="9">
        <v>2018038.94</v>
      </c>
      <c r="D51" s="9">
        <v>5491488.3500000006</v>
      </c>
      <c r="E51" s="9">
        <v>4841671.4399999995</v>
      </c>
      <c r="F51" s="9">
        <v>3323233.71</v>
      </c>
      <c r="G51" s="9">
        <v>803980.17</v>
      </c>
      <c r="H51" s="9">
        <v>22125061.891532</v>
      </c>
      <c r="I51" s="9">
        <v>1415446.4846000001</v>
      </c>
      <c r="J51" s="9">
        <v>5253180.38</v>
      </c>
      <c r="K51" s="6">
        <v>65098113.920000002</v>
      </c>
      <c r="L51" s="6">
        <v>3523325.82</v>
      </c>
      <c r="M51" s="6">
        <v>1101892.3699999999</v>
      </c>
      <c r="N51" s="6">
        <v>219918.65</v>
      </c>
      <c r="O51" s="9">
        <v>533010</v>
      </c>
      <c r="P51" s="9">
        <v>626923.38</v>
      </c>
      <c r="Q51" s="9">
        <v>493066.87999999995</v>
      </c>
      <c r="R51" s="9">
        <v>966610.63000000012</v>
      </c>
      <c r="S51" s="13">
        <v>125083485.22613199</v>
      </c>
    </row>
    <row r="52" spans="1:19" x14ac:dyDescent="0.2">
      <c r="A52" s="4" t="s">
        <v>74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9">
        <v>0</v>
      </c>
      <c r="R52" s="9">
        <v>0</v>
      </c>
      <c r="S52" s="13">
        <v>0</v>
      </c>
    </row>
    <row r="53" spans="1:19" ht="10.8" thickBot="1" x14ac:dyDescent="0.25">
      <c r="A53" s="34" t="s">
        <v>75</v>
      </c>
      <c r="B53" s="35">
        <v>2269143.98</v>
      </c>
      <c r="C53" s="35">
        <v>4566620.3999999994</v>
      </c>
      <c r="D53" s="35">
        <v>1299563.04</v>
      </c>
      <c r="E53" s="35">
        <v>2290837.04</v>
      </c>
      <c r="F53" s="35">
        <v>2394863.3499999996</v>
      </c>
      <c r="G53" s="35">
        <v>339406.73</v>
      </c>
      <c r="H53" s="35">
        <v>3651510.54</v>
      </c>
      <c r="I53" s="35">
        <v>0</v>
      </c>
      <c r="J53" s="35">
        <v>568179.67000000004</v>
      </c>
      <c r="K53" s="36">
        <v>7479455</v>
      </c>
      <c r="L53" s="36">
        <v>0</v>
      </c>
      <c r="M53" s="36">
        <v>0</v>
      </c>
      <c r="N53" s="36">
        <v>0</v>
      </c>
      <c r="O53" s="35">
        <v>32903.5</v>
      </c>
      <c r="P53" s="35">
        <v>633916.55000000005</v>
      </c>
      <c r="Q53" s="35">
        <v>0</v>
      </c>
      <c r="R53" s="35">
        <v>59313.320000000007</v>
      </c>
      <c r="S53" s="37">
        <v>25585713.120000001</v>
      </c>
    </row>
    <row r="54" spans="1:19" ht="10.8" thickBot="1" x14ac:dyDescent="0.25">
      <c r="A54" s="38" t="s">
        <v>76</v>
      </c>
      <c r="B54" s="39">
        <f>SUM(B11:B53)</f>
        <v>41478898.460413992</v>
      </c>
      <c r="C54" s="39">
        <f t="shared" ref="C54:S54" si="0">SUM(C11:C53)</f>
        <v>16895879.249599997</v>
      </c>
      <c r="D54" s="39">
        <f t="shared" si="0"/>
        <v>26440369.895400003</v>
      </c>
      <c r="E54" s="39">
        <f t="shared" si="0"/>
        <v>23436649.760699999</v>
      </c>
      <c r="F54" s="39">
        <f t="shared" si="0"/>
        <v>15456167.121899998</v>
      </c>
      <c r="G54" s="39">
        <f t="shared" si="0"/>
        <v>2867088.0318999998</v>
      </c>
      <c r="H54" s="39">
        <f t="shared" si="0"/>
        <v>61544744.874081217</v>
      </c>
      <c r="I54" s="39">
        <f t="shared" si="0"/>
        <v>4581519.3067545295</v>
      </c>
      <c r="J54" s="39">
        <f t="shared" si="0"/>
        <v>11778015.1923998</v>
      </c>
      <c r="K54" s="39">
        <f t="shared" si="0"/>
        <v>151948476.26590002</v>
      </c>
      <c r="L54" s="39">
        <f t="shared" si="0"/>
        <v>10843586.669400001</v>
      </c>
      <c r="M54" s="39">
        <f t="shared" si="0"/>
        <v>1551892.3699999999</v>
      </c>
      <c r="N54" s="39">
        <f t="shared" si="0"/>
        <v>601953.65</v>
      </c>
      <c r="O54" s="39">
        <f t="shared" si="0"/>
        <v>5734146.46</v>
      </c>
      <c r="P54" s="39">
        <f t="shared" si="0"/>
        <v>4384997.7105259206</v>
      </c>
      <c r="Q54" s="39">
        <f t="shared" si="0"/>
        <v>1289705.9165999999</v>
      </c>
      <c r="R54" s="39">
        <f t="shared" si="0"/>
        <v>1836098.4282999102</v>
      </c>
      <c r="S54" s="40">
        <f t="shared" si="0"/>
        <v>382670189.36387545</v>
      </c>
    </row>
  </sheetData>
  <mergeCells count="22">
    <mergeCell ref="A2:S2"/>
    <mergeCell ref="A3:S3"/>
    <mergeCell ref="A7:A9"/>
    <mergeCell ref="B7:R7"/>
    <mergeCell ref="S7:S9"/>
    <mergeCell ref="B8:B9"/>
    <mergeCell ref="C8:C9"/>
    <mergeCell ref="D8:D9"/>
    <mergeCell ref="E8:E9"/>
    <mergeCell ref="F8:F9"/>
    <mergeCell ref="P8:P9"/>
    <mergeCell ref="Q8:Q9"/>
    <mergeCell ref="R8:R9"/>
    <mergeCell ref="G8:G9"/>
    <mergeCell ref="H8:H9"/>
    <mergeCell ref="L8:L9"/>
    <mergeCell ref="O8:O9"/>
    <mergeCell ref="M8:M9"/>
    <mergeCell ref="N8:N9"/>
    <mergeCell ref="I8:I9"/>
    <mergeCell ref="J8:J9"/>
    <mergeCell ref="K8:K9"/>
  </mergeCells>
  <pageMargins left="0.74803149606299213" right="0.39370078740157483" top="1.3779527559055118" bottom="0.51181102362204722" header="0.62992125984251968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2022-09-09T08:35:13Z</dcterms:created>
  <dcterms:modified xsi:type="dcterms:W3CDTF">2025-03-17T11:46:14Z</dcterms:modified>
</cp:coreProperties>
</file>