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SUME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3" i="1" l="1"/>
  <c r="C53" i="1" l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B53" i="1"/>
  <c r="AD53" i="1" l="1"/>
</calcChain>
</file>

<file path=xl/sharedStrings.xml><?xml version="1.0" encoding="utf-8"?>
<sst xmlns="http://schemas.openxmlformats.org/spreadsheetml/2006/main" count="112" uniqueCount="106">
  <si>
    <t xml:space="preserve">Programul naţional de ortopedie </t>
  </si>
  <si>
    <t>Lei</t>
  </si>
  <si>
    <t>CAS</t>
  </si>
  <si>
    <t>Cheltuieli pe tipuri de endoproteze:</t>
  </si>
  <si>
    <t>Cheltuieli bolnavi endoprotezaţi</t>
  </si>
  <si>
    <t>Cheltuieli bolnavi cu endoproteze tumorale</t>
  </si>
  <si>
    <t>Cheltuieli bolnavi cu implant segmentar</t>
  </si>
  <si>
    <t>Cheltuieli pt bolnavi ADULŢI trataţi prin chirurgie spinală</t>
  </si>
  <si>
    <t>Cheltuieli pt bolnavi COPII trataţi prin instrumentaţie specifică</t>
  </si>
  <si>
    <t>Cheltuieli bolnavi cu instabilitate articulară trataţi prin implanturi de fixare</t>
  </si>
  <si>
    <t xml:space="preserve">CHELTUIELI TOTAL BOLNAVI </t>
  </si>
  <si>
    <t>proteza totala sold cimentata</t>
  </si>
  <si>
    <t>proteza totala sold cimentata tip luxaţie congenitala</t>
  </si>
  <si>
    <t>proteza totala sold necimentata</t>
  </si>
  <si>
    <t>proteza bipolara sold cimentata</t>
  </si>
  <si>
    <t>proteza Moore</t>
  </si>
  <si>
    <t>proteza totala genunchi cimentata fara stabilizare posterioară</t>
  </si>
  <si>
    <t>proteza totala genunchi cimentata cu stabilizare posterioară</t>
  </si>
  <si>
    <t>proteza unicompartimentala genunchi</t>
  </si>
  <si>
    <t>proteza totala sold cimentata REVIZIE</t>
  </si>
  <si>
    <t>proteza totala sold necimentata REVIZIE</t>
  </si>
  <si>
    <t xml:space="preserve">elemente de ranforsare cotil şi metafizodiafizară femur </t>
  </si>
  <si>
    <t>proteza totala genunchi cimentata REVIZIE</t>
  </si>
  <si>
    <t>proteza totala umăr</t>
  </si>
  <si>
    <t>proteza parţiala umăr</t>
  </si>
  <si>
    <t>proteza totala cot</t>
  </si>
  <si>
    <t>alte endoproteze</t>
  </si>
  <si>
    <t>TOTAL CHELTUIELI pt. endoproteze</t>
  </si>
  <si>
    <t>ADULŢI</t>
  </si>
  <si>
    <t>COPII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</si>
  <si>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</si>
  <si>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</si>
  <si>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</si>
  <si>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</si>
  <si>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</si>
  <si>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</si>
  <si>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</si>
  <si>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</si>
  <si>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</si>
  <si>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</si>
  <si>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</si>
  <si>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</si>
  <si>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</si>
  <si>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</si>
  <si>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</si>
  <si>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</si>
  <si>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</si>
  <si>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C17=C1+…+C16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</si>
  <si>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</si>
  <si>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</si>
  <si>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</si>
  <si>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</si>
  <si>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</si>
  <si>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</si>
  <si>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</si>
  <si>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</si>
  <si>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</si>
  <si>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</si>
  <si>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</si>
  <si>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</si>
  <si>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</si>
  <si>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</si>
  <si>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</si>
  <si>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</si>
  <si>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</si>
  <si>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</si>
  <si>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</si>
  <si>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</si>
  <si>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</si>
  <si>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</si>
  <si>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</si>
  <si>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</si>
  <si>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</si>
  <si>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</si>
  <si>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</si>
  <si>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</si>
  <si>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</si>
  <si>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</si>
  <si>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</si>
  <si>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</si>
  <si>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</si>
  <si>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</si>
  <si>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</si>
  <si>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</si>
  <si>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</si>
  <si>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</si>
  <si>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</si>
  <si>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</si>
  <si>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</si>
  <si>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</si>
  <si>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</si>
  <si>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</si>
  <si>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</si>
  <si>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</si>
  <si>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</si>
  <si>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</si>
  <si>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</si>
  <si>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</si>
  <si>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</si>
  <si>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</si>
  <si>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</si>
  <si>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</si>
  <si>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CHELTUIELI pentru bolnavi COPII  trataţi prin corectarea inegalităţi / diformităţi de membre</t>
  </si>
  <si>
    <t>C28</t>
  </si>
  <si>
    <t>C29=C18+…+C28</t>
  </si>
  <si>
    <r>
      <t xml:space="preserve">Situația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</si>
</sst>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7" fillId="2" borderId="12" xfId="1" applyNumberFormat="1" applyFont="1" applyFill="1" applyBorder="1"/>
    <xf numFmtId="4" fontId="2" fillId="2" borderId="13" xfId="0" applyNumberFormat="1" applyFont="1" applyFill="1" applyBorder="1" applyAlignment="1">
      <alignment horizontal="righ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4" fontId="2" fillId="2" borderId="15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3" fontId="2" fillId="2" borderId="0" xfId="0" applyNumberFormat="1" applyFont="1" applyFill="1" applyAlignment="1">
      <alignment horizontal="right" vertical="center" wrapText="1"/>
    </xf>
    <xf numFmtId="3" fontId="7" fillId="2" borderId="16" xfId="1" applyNumberFormat="1" applyFont="1" applyFill="1" applyBorder="1"/>
    <xf numFmtId="4" fontId="2" fillId="2" borderId="17" xfId="0" applyNumberFormat="1" applyFont="1" applyFill="1" applyBorder="1" applyAlignment="1">
      <alignment horizontal="right" vertical="center" wrapText="1"/>
    </xf>
    <xf numFmtId="4" fontId="2" fillId="2" borderId="18" xfId="0" applyNumberFormat="1" applyFont="1" applyFill="1" applyBorder="1" applyAlignment="1">
      <alignment horizontal="right" vertical="center" wrapText="1"/>
    </xf>
    <xf numFmtId="3" fontId="7" fillId="2" borderId="19" xfId="1" applyNumberFormat="1" applyFont="1" applyFill="1" applyBorder="1"/>
    <xf numFmtId="4" fontId="2" fillId="2" borderId="20" xfId="0" applyNumberFormat="1" applyFont="1" applyFill="1" applyBorder="1" applyAlignment="1">
      <alignment horizontal="right" vertical="center" wrapText="1"/>
    </xf>
    <xf numFmtId="4" fontId="2" fillId="2" borderId="21" xfId="0" applyNumberFormat="1" applyFont="1" applyFill="1" applyBorder="1" applyAlignment="1">
      <alignment horizontal="right" vertical="center" wrapText="1"/>
    </xf>
    <xf numFmtId="4" fontId="2" fillId="2" borderId="22" xfId="0" applyNumberFormat="1" applyFont="1" applyFill="1" applyBorder="1" applyAlignment="1">
      <alignment horizontal="right" vertical="center" wrapText="1"/>
    </xf>
    <xf numFmtId="3" fontId="5" fillId="2" borderId="23" xfId="1" applyNumberFormat="1" applyFont="1" applyFill="1" applyBorder="1" applyAlignment="1">
      <alignment horizontal="left" vertical="center"/>
    </xf>
    <xf numFmtId="4" fontId="5" fillId="2" borderId="24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25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2" borderId="9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F78"/>
  <sheetViews>
    <sheetView tabSelected="1" zoomScaleNormal="100" workbookViewId="0">
      <selection activeCell="A3" sqref="A3:AD3"/>
    </sheetView>
  </sheetViews>
  <sheetFormatPr defaultColWidth="9.109375" defaultRowHeight="10.199999999999999" x14ac:dyDescent="0.25"/>
  <cols>
    <col min="1" max="1" width="7.33203125" style="4" customWidth="1"/>
    <col min="2" max="2" width="9.109375" style="3" customWidth="1"/>
    <col min="3" max="3" width="10.109375" style="3" customWidth="1"/>
    <col min="4" max="4" width="11" style="3" customWidth="1"/>
    <col min="5" max="5" width="9.33203125" style="3" customWidth="1"/>
    <col min="6" max="6" width="9.5546875" style="3" customWidth="1"/>
    <col min="7" max="7" width="11.33203125" style="3" customWidth="1"/>
    <col min="8" max="8" width="10.5546875" style="3" customWidth="1"/>
    <col min="9" max="9" width="9.44140625" style="3" customWidth="1"/>
    <col min="10" max="10" width="9.109375" style="3" customWidth="1"/>
    <col min="11" max="11" width="9.77734375" style="3" customWidth="1"/>
    <col min="12" max="12" width="9.33203125" style="3" customWidth="1"/>
    <col min="13" max="13" width="10.33203125" style="3" customWidth="1"/>
    <col min="14" max="14" width="9" style="3" customWidth="1"/>
    <col min="15" max="15" width="8.33203125" style="3" customWidth="1"/>
    <col min="16" max="16" width="7.6640625" style="3" customWidth="1"/>
    <col min="17" max="17" width="10.88671875" style="3" customWidth="1"/>
    <col min="18" max="18" width="11.109375" style="3" customWidth="1"/>
    <col min="19" max="19" width="11" style="3" customWidth="1"/>
    <col min="20" max="20" width="8.109375" style="1" customWidth="1"/>
    <col min="21" max="21" width="9.33203125" style="1" customWidth="1"/>
    <col min="22" max="22" width="9.5546875" style="1" customWidth="1"/>
    <col min="23" max="23" width="9.88671875" style="3" customWidth="1"/>
    <col min="24" max="24" width="10.109375" style="3" customWidth="1"/>
    <col min="25" max="25" width="10.5546875" style="3" customWidth="1"/>
    <col min="26" max="26" width="8.109375" style="3" customWidth="1"/>
    <col min="27" max="29" width="11" style="3" customWidth="1"/>
    <col min="30" max="30" width="11.33203125" style="3" customWidth="1"/>
    <col min="31" max="16384" width="9.109375" style="1"/>
  </cols>
  <sheetData>
    <row r="2" spans="1:32" ht="15.6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</row>
    <row r="3" spans="1:32" ht="15.6" x14ac:dyDescent="0.25">
      <c r="A3" s="34" t="s">
        <v>105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32" ht="12.75" customHeight="1" x14ac:dyDescent="0.25">
      <c r="A4" s="2"/>
      <c r="C4" s="35"/>
      <c r="D4" s="35"/>
      <c r="E4" s="35"/>
      <c r="F4" s="35"/>
      <c r="G4" s="35"/>
      <c r="H4" s="35"/>
      <c r="I4" s="35"/>
      <c r="J4" s="35"/>
      <c r="K4" s="35"/>
      <c r="L4" s="35"/>
    </row>
    <row r="6" spans="1:32" ht="10.8" thickBot="1" x14ac:dyDescent="0.3">
      <c r="AD6" s="3" t="s">
        <v>1</v>
      </c>
    </row>
    <row r="7" spans="1:32" s="6" customFormat="1" ht="37.5" customHeight="1" thickBot="1" x14ac:dyDescent="0.3">
      <c r="A7" s="36" t="s">
        <v>2</v>
      </c>
      <c r="B7" s="38" t="s">
        <v>3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40" t="s">
        <v>4</v>
      </c>
      <c r="T7" s="41"/>
      <c r="U7" s="40" t="s">
        <v>5</v>
      </c>
      <c r="V7" s="41"/>
      <c r="W7" s="40" t="s">
        <v>6</v>
      </c>
      <c r="X7" s="41"/>
      <c r="Y7" s="31" t="s">
        <v>7</v>
      </c>
      <c r="Z7" s="31" t="s">
        <v>8</v>
      </c>
      <c r="AA7" s="29" t="s">
        <v>9</v>
      </c>
      <c r="AB7" s="30"/>
      <c r="AC7" s="31" t="s">
        <v>102</v>
      </c>
      <c r="AD7" s="31" t="s">
        <v>10</v>
      </c>
      <c r="AE7" s="5"/>
      <c r="AF7" s="5"/>
    </row>
    <row r="8" spans="1:32" s="6" customFormat="1" ht="69.599999999999994" customHeight="1" thickBot="1" x14ac:dyDescent="0.3">
      <c r="A8" s="37"/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 t="s">
        <v>19</v>
      </c>
      <c r="K8" s="7" t="s">
        <v>20</v>
      </c>
      <c r="L8" s="7" t="s">
        <v>21</v>
      </c>
      <c r="M8" s="7" t="s">
        <v>22</v>
      </c>
      <c r="N8" s="7" t="s">
        <v>23</v>
      </c>
      <c r="O8" s="7" t="s">
        <v>24</v>
      </c>
      <c r="P8" s="7" t="s">
        <v>25</v>
      </c>
      <c r="Q8" s="7" t="s">
        <v>26</v>
      </c>
      <c r="R8" s="7" t="s">
        <v>27</v>
      </c>
      <c r="S8" s="7" t="s">
        <v>28</v>
      </c>
      <c r="T8" s="7" t="s">
        <v>29</v>
      </c>
      <c r="U8" s="7" t="s">
        <v>28</v>
      </c>
      <c r="V8" s="7" t="s">
        <v>29</v>
      </c>
      <c r="W8" s="7" t="s">
        <v>28</v>
      </c>
      <c r="X8" s="7" t="s">
        <v>29</v>
      </c>
      <c r="Y8" s="32"/>
      <c r="Z8" s="32"/>
      <c r="AA8" s="7" t="s">
        <v>28</v>
      </c>
      <c r="AB8" s="7" t="s">
        <v>29</v>
      </c>
      <c r="AC8" s="32"/>
      <c r="AD8" s="32"/>
      <c r="AE8" s="5"/>
      <c r="AF8" s="5"/>
    </row>
    <row r="9" spans="1:32" s="10" customFormat="1" ht="21" thickBot="1" x14ac:dyDescent="0.3">
      <c r="A9" s="8" t="s">
        <v>30</v>
      </c>
      <c r="B9" s="7" t="s">
        <v>31</v>
      </c>
      <c r="C9" s="7" t="s">
        <v>32</v>
      </c>
      <c r="D9" s="7" t="s">
        <v>33</v>
      </c>
      <c r="E9" s="7" t="s">
        <v>34</v>
      </c>
      <c r="F9" s="7" t="s">
        <v>35</v>
      </c>
      <c r="G9" s="7" t="s">
        <v>36</v>
      </c>
      <c r="H9" s="7" t="s">
        <v>37</v>
      </c>
      <c r="I9" s="7" t="s">
        <v>38</v>
      </c>
      <c r="J9" s="7" t="s">
        <v>39</v>
      </c>
      <c r="K9" s="7" t="s">
        <v>40</v>
      </c>
      <c r="L9" s="7" t="s">
        <v>41</v>
      </c>
      <c r="M9" s="7" t="s">
        <v>42</v>
      </c>
      <c r="N9" s="7" t="s">
        <v>43</v>
      </c>
      <c r="O9" s="7" t="s">
        <v>44</v>
      </c>
      <c r="P9" s="7" t="s">
        <v>45</v>
      </c>
      <c r="Q9" s="7" t="s">
        <v>46</v>
      </c>
      <c r="R9" s="7" t="s">
        <v>47</v>
      </c>
      <c r="S9" s="7" t="s">
        <v>48</v>
      </c>
      <c r="T9" s="7" t="s">
        <v>49</v>
      </c>
      <c r="U9" s="7" t="s">
        <v>50</v>
      </c>
      <c r="V9" s="7" t="s">
        <v>51</v>
      </c>
      <c r="W9" s="7" t="s">
        <v>52</v>
      </c>
      <c r="X9" s="7" t="s">
        <v>53</v>
      </c>
      <c r="Y9" s="7" t="s">
        <v>54</v>
      </c>
      <c r="Z9" s="7" t="s">
        <v>55</v>
      </c>
      <c r="AA9" s="7" t="s">
        <v>56</v>
      </c>
      <c r="AB9" s="7" t="s">
        <v>57</v>
      </c>
      <c r="AC9" s="7" t="s">
        <v>103</v>
      </c>
      <c r="AD9" s="7" t="s">
        <v>104</v>
      </c>
      <c r="AE9" s="9"/>
      <c r="AF9" s="9"/>
    </row>
    <row r="10" spans="1:32" x14ac:dyDescent="0.2">
      <c r="A10" s="11" t="s">
        <v>58</v>
      </c>
      <c r="B10" s="12">
        <v>633610</v>
      </c>
      <c r="C10" s="12">
        <v>0</v>
      </c>
      <c r="D10" s="12">
        <v>708440</v>
      </c>
      <c r="E10" s="12">
        <v>90300</v>
      </c>
      <c r="F10" s="12">
        <v>4180</v>
      </c>
      <c r="G10" s="12">
        <v>0</v>
      </c>
      <c r="H10" s="12">
        <v>1741470</v>
      </c>
      <c r="I10" s="12">
        <v>0</v>
      </c>
      <c r="J10" s="12">
        <v>0</v>
      </c>
      <c r="K10" s="12">
        <v>9500</v>
      </c>
      <c r="L10" s="12">
        <v>1635</v>
      </c>
      <c r="M10" s="12">
        <v>44850</v>
      </c>
      <c r="N10" s="12">
        <v>84450</v>
      </c>
      <c r="O10" s="12">
        <v>17400</v>
      </c>
      <c r="P10" s="12">
        <v>0</v>
      </c>
      <c r="Q10" s="12">
        <v>3740</v>
      </c>
      <c r="R10" s="12">
        <v>3339575</v>
      </c>
      <c r="S10" s="12">
        <v>3339575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3">
        <v>235917.29</v>
      </c>
      <c r="AB10" s="13">
        <v>0</v>
      </c>
      <c r="AC10" s="13">
        <v>0</v>
      </c>
      <c r="AD10" s="14">
        <v>3575492.29</v>
      </c>
      <c r="AE10" s="15"/>
      <c r="AF10" s="16"/>
    </row>
    <row r="11" spans="1:32" x14ac:dyDescent="0.2">
      <c r="A11" s="17" t="s">
        <v>59</v>
      </c>
      <c r="B11" s="18">
        <v>175980</v>
      </c>
      <c r="C11" s="18">
        <v>0</v>
      </c>
      <c r="D11" s="18">
        <v>527417</v>
      </c>
      <c r="E11" s="18">
        <v>329390</v>
      </c>
      <c r="F11" s="18">
        <v>18105</v>
      </c>
      <c r="G11" s="18">
        <v>0</v>
      </c>
      <c r="H11" s="18">
        <v>583100</v>
      </c>
      <c r="I11" s="18">
        <v>0</v>
      </c>
      <c r="J11" s="18">
        <v>0</v>
      </c>
      <c r="K11" s="18">
        <v>0</v>
      </c>
      <c r="L11" s="18">
        <v>0</v>
      </c>
      <c r="M11" s="18">
        <v>37320</v>
      </c>
      <c r="N11" s="18">
        <v>0</v>
      </c>
      <c r="O11" s="18">
        <v>0</v>
      </c>
      <c r="P11" s="18">
        <v>0</v>
      </c>
      <c r="Q11" s="18">
        <v>0</v>
      </c>
      <c r="R11" s="12">
        <v>1671312</v>
      </c>
      <c r="S11" s="18">
        <v>1671312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9">
        <v>28230.77</v>
      </c>
      <c r="AB11" s="19">
        <v>0</v>
      </c>
      <c r="AC11" s="13">
        <v>0</v>
      </c>
      <c r="AD11" s="14">
        <v>1699542.77</v>
      </c>
      <c r="AE11" s="15"/>
      <c r="AF11" s="16"/>
    </row>
    <row r="12" spans="1:32" x14ac:dyDescent="0.2">
      <c r="A12" s="17" t="s">
        <v>60</v>
      </c>
      <c r="B12" s="18">
        <v>8340</v>
      </c>
      <c r="C12" s="18">
        <v>0</v>
      </c>
      <c r="D12" s="18">
        <v>985667.52</v>
      </c>
      <c r="E12" s="18">
        <v>449600</v>
      </c>
      <c r="F12" s="18">
        <v>0</v>
      </c>
      <c r="G12" s="18">
        <v>694400</v>
      </c>
      <c r="H12" s="18">
        <v>228000</v>
      </c>
      <c r="I12" s="18">
        <v>0</v>
      </c>
      <c r="J12" s="18">
        <v>131338.76999999999</v>
      </c>
      <c r="K12" s="18">
        <v>64627.56</v>
      </c>
      <c r="L12" s="18">
        <v>15850</v>
      </c>
      <c r="M12" s="18">
        <v>88810.22</v>
      </c>
      <c r="N12" s="18">
        <v>0</v>
      </c>
      <c r="O12" s="18">
        <v>0</v>
      </c>
      <c r="P12" s="18">
        <v>0</v>
      </c>
      <c r="Q12" s="18">
        <v>19223.27</v>
      </c>
      <c r="R12" s="12">
        <v>2685857.3400000003</v>
      </c>
      <c r="S12" s="18">
        <v>2685857.34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9">
        <v>0</v>
      </c>
      <c r="AB12" s="19">
        <v>0</v>
      </c>
      <c r="AC12" s="13">
        <v>0</v>
      </c>
      <c r="AD12" s="14">
        <v>2685857.34</v>
      </c>
      <c r="AE12" s="15"/>
      <c r="AF12" s="16"/>
    </row>
    <row r="13" spans="1:32" x14ac:dyDescent="0.2">
      <c r="A13" s="17" t="s">
        <v>61</v>
      </c>
      <c r="B13" s="18">
        <v>47035.02</v>
      </c>
      <c r="C13" s="18">
        <v>0</v>
      </c>
      <c r="D13" s="18">
        <v>948290</v>
      </c>
      <c r="E13" s="18">
        <v>196225</v>
      </c>
      <c r="F13" s="18">
        <v>6390</v>
      </c>
      <c r="G13" s="18">
        <v>0</v>
      </c>
      <c r="H13" s="18">
        <v>1321727</v>
      </c>
      <c r="I13" s="18">
        <v>11486</v>
      </c>
      <c r="J13" s="18">
        <v>18200</v>
      </c>
      <c r="K13" s="18">
        <v>117797</v>
      </c>
      <c r="L13" s="18">
        <v>99580.57</v>
      </c>
      <c r="M13" s="18">
        <v>266794</v>
      </c>
      <c r="N13" s="18">
        <v>0</v>
      </c>
      <c r="O13" s="18">
        <v>13100</v>
      </c>
      <c r="P13" s="18">
        <v>0</v>
      </c>
      <c r="Q13" s="18">
        <v>336443.4</v>
      </c>
      <c r="R13" s="12">
        <v>3383067.9899999998</v>
      </c>
      <c r="S13" s="18">
        <v>3383067.99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9">
        <v>0</v>
      </c>
      <c r="AB13" s="19">
        <v>0</v>
      </c>
      <c r="AC13" s="13">
        <v>0</v>
      </c>
      <c r="AD13" s="14">
        <v>3383067.99</v>
      </c>
      <c r="AE13" s="15"/>
      <c r="AF13" s="16"/>
    </row>
    <row r="14" spans="1:32" x14ac:dyDescent="0.2">
      <c r="A14" s="17" t="s">
        <v>62</v>
      </c>
      <c r="B14" s="18">
        <v>239021.06</v>
      </c>
      <c r="C14" s="18">
        <v>0</v>
      </c>
      <c r="D14" s="18">
        <v>4628579.62</v>
      </c>
      <c r="E14" s="18">
        <v>0</v>
      </c>
      <c r="F14" s="18">
        <v>56064</v>
      </c>
      <c r="G14" s="18">
        <v>0</v>
      </c>
      <c r="H14" s="18">
        <v>3829290.9</v>
      </c>
      <c r="I14" s="18">
        <v>106080</v>
      </c>
      <c r="J14" s="18">
        <v>47643.1</v>
      </c>
      <c r="K14" s="18">
        <v>206570</v>
      </c>
      <c r="L14" s="18">
        <v>75424.800000000003</v>
      </c>
      <c r="M14" s="18">
        <v>358613.06</v>
      </c>
      <c r="N14" s="18">
        <v>41621</v>
      </c>
      <c r="O14" s="18">
        <v>0</v>
      </c>
      <c r="P14" s="18">
        <v>28358.06</v>
      </c>
      <c r="Q14" s="18">
        <v>0</v>
      </c>
      <c r="R14" s="12">
        <v>9617265.6000000015</v>
      </c>
      <c r="S14" s="18">
        <v>9617265.5999999996</v>
      </c>
      <c r="T14" s="18">
        <v>0</v>
      </c>
      <c r="U14" s="18">
        <v>287566.24</v>
      </c>
      <c r="V14" s="18">
        <v>66500</v>
      </c>
      <c r="W14" s="18">
        <v>0</v>
      </c>
      <c r="X14" s="18">
        <v>0</v>
      </c>
      <c r="Y14" s="18">
        <v>0</v>
      </c>
      <c r="Z14" s="18">
        <v>0</v>
      </c>
      <c r="AA14" s="19">
        <v>217452.14</v>
      </c>
      <c r="AB14" s="19">
        <v>0</v>
      </c>
      <c r="AC14" s="13">
        <v>0</v>
      </c>
      <c r="AD14" s="14">
        <v>10188783.98</v>
      </c>
      <c r="AE14" s="15"/>
      <c r="AF14" s="16"/>
    </row>
    <row r="15" spans="1:32" x14ac:dyDescent="0.2">
      <c r="A15" s="17" t="s">
        <v>63</v>
      </c>
      <c r="B15" s="18">
        <v>76377</v>
      </c>
      <c r="C15" s="18">
        <v>0</v>
      </c>
      <c r="D15" s="18">
        <v>1065186</v>
      </c>
      <c r="E15" s="18">
        <v>0</v>
      </c>
      <c r="F15" s="18">
        <v>0</v>
      </c>
      <c r="G15" s="18">
        <v>0</v>
      </c>
      <c r="H15" s="18">
        <v>1103066</v>
      </c>
      <c r="I15" s="18">
        <v>0</v>
      </c>
      <c r="J15" s="18">
        <v>0</v>
      </c>
      <c r="K15" s="18">
        <v>23892</v>
      </c>
      <c r="L15" s="18">
        <v>4180</v>
      </c>
      <c r="M15" s="18">
        <v>84000</v>
      </c>
      <c r="N15" s="18">
        <v>0</v>
      </c>
      <c r="O15" s="18">
        <v>0</v>
      </c>
      <c r="P15" s="18">
        <v>0</v>
      </c>
      <c r="Q15" s="18">
        <v>12000</v>
      </c>
      <c r="R15" s="12">
        <v>2368701</v>
      </c>
      <c r="S15" s="18">
        <v>2368701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9">
        <v>0</v>
      </c>
      <c r="AB15" s="19">
        <v>0</v>
      </c>
      <c r="AC15" s="13">
        <v>0</v>
      </c>
      <c r="AD15" s="14">
        <v>2368701</v>
      </c>
      <c r="AE15" s="15"/>
      <c r="AF15" s="16"/>
    </row>
    <row r="16" spans="1:32" x14ac:dyDescent="0.2">
      <c r="A16" s="17" t="s">
        <v>64</v>
      </c>
      <c r="B16" s="18">
        <v>6900</v>
      </c>
      <c r="C16" s="18">
        <v>0</v>
      </c>
      <c r="D16" s="18">
        <v>491388</v>
      </c>
      <c r="E16" s="18">
        <v>36350</v>
      </c>
      <c r="F16" s="18">
        <v>7774</v>
      </c>
      <c r="G16" s="18">
        <v>69120</v>
      </c>
      <c r="H16" s="18">
        <v>104400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178785</v>
      </c>
      <c r="R16" s="12">
        <v>894717</v>
      </c>
      <c r="S16" s="18">
        <v>894717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9">
        <v>0</v>
      </c>
      <c r="AB16" s="19">
        <v>0</v>
      </c>
      <c r="AC16" s="13">
        <v>0</v>
      </c>
      <c r="AD16" s="14">
        <v>894717</v>
      </c>
      <c r="AE16" s="15"/>
      <c r="AF16" s="16"/>
    </row>
    <row r="17" spans="1:32" x14ac:dyDescent="0.2">
      <c r="A17" s="17" t="s">
        <v>65</v>
      </c>
      <c r="B17" s="18">
        <v>359732.86</v>
      </c>
      <c r="C17" s="18">
        <v>0</v>
      </c>
      <c r="D17" s="18">
        <v>3094525.4</v>
      </c>
      <c r="E17" s="18">
        <v>622200</v>
      </c>
      <c r="F17" s="18">
        <v>3960</v>
      </c>
      <c r="G17" s="18">
        <v>0</v>
      </c>
      <c r="H17" s="18">
        <v>1769951.1</v>
      </c>
      <c r="I17" s="18">
        <v>0</v>
      </c>
      <c r="J17" s="18">
        <v>28482.46</v>
      </c>
      <c r="K17" s="18">
        <v>264383</v>
      </c>
      <c r="L17" s="18">
        <v>0</v>
      </c>
      <c r="M17" s="18">
        <v>115802</v>
      </c>
      <c r="N17" s="18">
        <v>53634</v>
      </c>
      <c r="O17" s="18">
        <v>4500</v>
      </c>
      <c r="P17" s="18">
        <v>0</v>
      </c>
      <c r="Q17" s="18">
        <v>940518.96</v>
      </c>
      <c r="R17" s="12">
        <v>7257689.7799999993</v>
      </c>
      <c r="S17" s="18">
        <v>7257689.7800000003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9">
        <v>44720.99</v>
      </c>
      <c r="AB17" s="19">
        <v>0</v>
      </c>
      <c r="AC17" s="13">
        <v>0</v>
      </c>
      <c r="AD17" s="14">
        <v>7302410.7700000005</v>
      </c>
      <c r="AE17" s="15"/>
      <c r="AF17" s="16"/>
    </row>
    <row r="18" spans="1:32" x14ac:dyDescent="0.2">
      <c r="A18" s="17" t="s">
        <v>66</v>
      </c>
      <c r="B18" s="18">
        <v>17745</v>
      </c>
      <c r="C18" s="18">
        <v>0</v>
      </c>
      <c r="D18" s="18">
        <v>64260</v>
      </c>
      <c r="E18" s="18">
        <v>118575.82</v>
      </c>
      <c r="F18" s="18">
        <v>7777.82</v>
      </c>
      <c r="G18" s="18">
        <v>0</v>
      </c>
      <c r="H18" s="18">
        <v>6800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95460.71</v>
      </c>
      <c r="R18" s="12">
        <v>310619.35000000003</v>
      </c>
      <c r="S18" s="18">
        <v>310619.35000000003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9">
        <v>0</v>
      </c>
      <c r="AB18" s="19">
        <v>0</v>
      </c>
      <c r="AC18" s="13">
        <v>0</v>
      </c>
      <c r="AD18" s="14">
        <v>310619.35000000003</v>
      </c>
      <c r="AE18" s="15"/>
      <c r="AF18" s="16"/>
    </row>
    <row r="19" spans="1:32" x14ac:dyDescent="0.2">
      <c r="A19" s="17" t="s">
        <v>67</v>
      </c>
      <c r="B19" s="18">
        <v>0</v>
      </c>
      <c r="C19" s="18">
        <v>0</v>
      </c>
      <c r="D19" s="18">
        <v>0</v>
      </c>
      <c r="E19" s="18">
        <v>45150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62473.3</v>
      </c>
      <c r="R19" s="12">
        <v>107623.3</v>
      </c>
      <c r="S19" s="18">
        <v>107623.3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9">
        <v>0</v>
      </c>
      <c r="AB19" s="19">
        <v>0</v>
      </c>
      <c r="AC19" s="13">
        <v>0</v>
      </c>
      <c r="AD19" s="14">
        <v>107623.3</v>
      </c>
      <c r="AE19" s="15"/>
      <c r="AF19" s="16"/>
    </row>
    <row r="20" spans="1:32" x14ac:dyDescent="0.2">
      <c r="A20" s="17" t="s">
        <v>68</v>
      </c>
      <c r="B20" s="18">
        <v>6300</v>
      </c>
      <c r="C20" s="18">
        <v>0</v>
      </c>
      <c r="D20" s="18">
        <v>78483.320000000007</v>
      </c>
      <c r="E20" s="18">
        <v>0</v>
      </c>
      <c r="F20" s="18">
        <v>0</v>
      </c>
      <c r="G20" s="18">
        <v>6950</v>
      </c>
      <c r="H20" s="18">
        <v>18550</v>
      </c>
      <c r="I20" s="18">
        <v>0</v>
      </c>
      <c r="J20" s="18">
        <v>0</v>
      </c>
      <c r="K20" s="18">
        <v>0</v>
      </c>
      <c r="L20" s="18">
        <v>446.9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2">
        <v>110730.22</v>
      </c>
      <c r="S20" s="18">
        <v>110730.22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9">
        <v>0</v>
      </c>
      <c r="AB20" s="19">
        <v>0</v>
      </c>
      <c r="AC20" s="13">
        <v>0</v>
      </c>
      <c r="AD20" s="14">
        <v>110730.22</v>
      </c>
      <c r="AE20" s="15"/>
      <c r="AF20" s="16"/>
    </row>
    <row r="21" spans="1:32" x14ac:dyDescent="0.2">
      <c r="A21" s="17" t="s">
        <v>69</v>
      </c>
      <c r="B21" s="18">
        <v>0</v>
      </c>
      <c r="C21" s="18">
        <v>0</v>
      </c>
      <c r="D21" s="18">
        <v>201810</v>
      </c>
      <c r="E21" s="18">
        <v>0</v>
      </c>
      <c r="F21" s="18">
        <v>22050</v>
      </c>
      <c r="G21" s="18">
        <v>425560</v>
      </c>
      <c r="H21" s="18">
        <v>37960</v>
      </c>
      <c r="I21" s="18">
        <v>0</v>
      </c>
      <c r="J21" s="18">
        <v>0</v>
      </c>
      <c r="K21" s="18">
        <v>26392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6768</v>
      </c>
      <c r="R21" s="12">
        <v>720540</v>
      </c>
      <c r="S21" s="18">
        <v>720540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9">
        <v>0</v>
      </c>
      <c r="AB21" s="19">
        <v>0</v>
      </c>
      <c r="AC21" s="13">
        <v>0</v>
      </c>
      <c r="AD21" s="14">
        <v>720540</v>
      </c>
      <c r="AE21" s="15"/>
      <c r="AF21" s="16"/>
    </row>
    <row r="22" spans="1:32" x14ac:dyDescent="0.2">
      <c r="A22" s="17" t="s">
        <v>70</v>
      </c>
      <c r="B22" s="18">
        <v>807762.85999999987</v>
      </c>
      <c r="C22" s="18">
        <v>15400</v>
      </c>
      <c r="D22" s="18">
        <v>3036017.9432000001</v>
      </c>
      <c r="E22" s="18">
        <v>3450</v>
      </c>
      <c r="F22" s="18">
        <v>14101.384</v>
      </c>
      <c r="G22" s="18">
        <v>337920</v>
      </c>
      <c r="H22" s="18">
        <v>3038336.13</v>
      </c>
      <c r="I22" s="18">
        <v>391111.2</v>
      </c>
      <c r="J22" s="18">
        <v>154922.47</v>
      </c>
      <c r="K22" s="18">
        <v>167791.68700000001</v>
      </c>
      <c r="L22" s="18">
        <v>54396.15400000001</v>
      </c>
      <c r="M22" s="18">
        <v>366707.68999999994</v>
      </c>
      <c r="N22" s="18">
        <v>356876.3</v>
      </c>
      <c r="O22" s="18">
        <v>22613.8</v>
      </c>
      <c r="P22" s="18">
        <v>15700</v>
      </c>
      <c r="Q22" s="18">
        <v>709284.42500000005</v>
      </c>
      <c r="R22" s="12">
        <v>9492392.0432000011</v>
      </c>
      <c r="S22" s="18">
        <v>9492392.0412000008</v>
      </c>
      <c r="T22" s="18">
        <v>0</v>
      </c>
      <c r="U22" s="18">
        <v>54500</v>
      </c>
      <c r="V22" s="18">
        <v>0</v>
      </c>
      <c r="W22" s="18">
        <v>20102.080000000002</v>
      </c>
      <c r="X22" s="18">
        <v>0</v>
      </c>
      <c r="Y22" s="18">
        <v>343235.95999999996</v>
      </c>
      <c r="Z22" s="18">
        <v>0</v>
      </c>
      <c r="AA22" s="19">
        <v>461836.93499999994</v>
      </c>
      <c r="AB22" s="19">
        <v>0</v>
      </c>
      <c r="AC22" s="13">
        <v>0</v>
      </c>
      <c r="AD22" s="14">
        <v>10372067.0162</v>
      </c>
      <c r="AE22" s="15"/>
      <c r="AF22" s="16"/>
    </row>
    <row r="23" spans="1:32" x14ac:dyDescent="0.2">
      <c r="A23" s="17" t="s">
        <v>71</v>
      </c>
      <c r="B23" s="18">
        <v>459390</v>
      </c>
      <c r="C23" s="18">
        <v>0</v>
      </c>
      <c r="D23" s="18">
        <v>1313669.81</v>
      </c>
      <c r="E23" s="18">
        <v>0</v>
      </c>
      <c r="F23" s="18">
        <v>0</v>
      </c>
      <c r="G23" s="18">
        <v>405900</v>
      </c>
      <c r="H23" s="18">
        <v>2270323.66</v>
      </c>
      <c r="I23" s="18">
        <v>0</v>
      </c>
      <c r="J23" s="18">
        <v>34945</v>
      </c>
      <c r="K23" s="18">
        <v>146315</v>
      </c>
      <c r="L23" s="18">
        <v>5425</v>
      </c>
      <c r="M23" s="18">
        <v>88245</v>
      </c>
      <c r="N23" s="18">
        <v>39000</v>
      </c>
      <c r="O23" s="18">
        <v>0</v>
      </c>
      <c r="P23" s="18">
        <v>0</v>
      </c>
      <c r="Q23" s="18">
        <v>0</v>
      </c>
      <c r="R23" s="12">
        <v>4763213.4700000007</v>
      </c>
      <c r="S23" s="18">
        <v>4763213.4700000007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9">
        <v>46325.7</v>
      </c>
      <c r="AB23" s="19">
        <v>0</v>
      </c>
      <c r="AC23" s="13">
        <v>0</v>
      </c>
      <c r="AD23" s="14">
        <v>4809539.1700000009</v>
      </c>
      <c r="AE23" s="15"/>
      <c r="AF23" s="16"/>
    </row>
    <row r="24" spans="1:32" x14ac:dyDescent="0.2">
      <c r="A24" s="17" t="s">
        <v>72</v>
      </c>
      <c r="B24" s="18">
        <v>98390</v>
      </c>
      <c r="C24" s="18">
        <v>0</v>
      </c>
      <c r="D24" s="18">
        <v>52890</v>
      </c>
      <c r="E24" s="18">
        <v>0</v>
      </c>
      <c r="F24" s="18">
        <v>9443</v>
      </c>
      <c r="G24" s="18">
        <v>0</v>
      </c>
      <c r="H24" s="18">
        <v>54930.5</v>
      </c>
      <c r="I24" s="18">
        <v>0</v>
      </c>
      <c r="J24" s="18">
        <v>8900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2">
        <v>224553.5</v>
      </c>
      <c r="S24" s="18">
        <v>224553.5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9">
        <v>0</v>
      </c>
      <c r="AB24" s="19">
        <v>0</v>
      </c>
      <c r="AC24" s="13">
        <v>0</v>
      </c>
      <c r="AD24" s="14">
        <v>224553.5</v>
      </c>
      <c r="AE24" s="15"/>
      <c r="AF24" s="16"/>
    </row>
    <row r="25" spans="1:32" x14ac:dyDescent="0.2">
      <c r="A25" s="17" t="s">
        <v>73</v>
      </c>
      <c r="B25" s="18">
        <v>6900</v>
      </c>
      <c r="C25" s="18">
        <v>0</v>
      </c>
      <c r="D25" s="18">
        <v>116550</v>
      </c>
      <c r="E25" s="18">
        <v>188500</v>
      </c>
      <c r="F25" s="18">
        <v>0</v>
      </c>
      <c r="G25" s="18">
        <v>0</v>
      </c>
      <c r="H25" s="18">
        <v>23044.05</v>
      </c>
      <c r="I25" s="18">
        <v>0</v>
      </c>
      <c r="J25" s="18">
        <v>16600</v>
      </c>
      <c r="K25" s="18">
        <v>21000</v>
      </c>
      <c r="L25" s="18">
        <v>900</v>
      </c>
      <c r="M25" s="18">
        <v>0</v>
      </c>
      <c r="N25" s="18">
        <v>0</v>
      </c>
      <c r="O25" s="18">
        <v>0</v>
      </c>
      <c r="P25" s="18">
        <v>0</v>
      </c>
      <c r="Q25" s="18">
        <v>104869.79</v>
      </c>
      <c r="R25" s="12">
        <v>478363.84</v>
      </c>
      <c r="S25" s="18">
        <v>478363.84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9">
        <v>0</v>
      </c>
      <c r="AB25" s="19">
        <v>0</v>
      </c>
      <c r="AC25" s="13">
        <v>0</v>
      </c>
      <c r="AD25" s="14">
        <v>478363.84</v>
      </c>
      <c r="AE25" s="15"/>
      <c r="AF25" s="16"/>
    </row>
    <row r="26" spans="1:32" x14ac:dyDescent="0.2">
      <c r="A26" s="17" t="s">
        <v>74</v>
      </c>
      <c r="B26" s="18">
        <v>482439</v>
      </c>
      <c r="C26" s="18">
        <v>0</v>
      </c>
      <c r="D26" s="18">
        <v>430138.29</v>
      </c>
      <c r="E26" s="18">
        <v>560454</v>
      </c>
      <c r="F26" s="18">
        <v>4735.62</v>
      </c>
      <c r="G26" s="18">
        <v>0</v>
      </c>
      <c r="H26" s="18">
        <v>1656212.82</v>
      </c>
      <c r="I26" s="18">
        <v>0</v>
      </c>
      <c r="J26" s="18">
        <v>49214.84</v>
      </c>
      <c r="K26" s="18">
        <v>39431.949999999997</v>
      </c>
      <c r="L26" s="18">
        <v>0</v>
      </c>
      <c r="M26" s="18">
        <v>99754</v>
      </c>
      <c r="N26" s="18">
        <v>35115</v>
      </c>
      <c r="O26" s="18">
        <v>0</v>
      </c>
      <c r="P26" s="18">
        <v>0</v>
      </c>
      <c r="Q26" s="18">
        <v>119541.53</v>
      </c>
      <c r="R26" s="12">
        <v>3477037.05</v>
      </c>
      <c r="S26" s="18">
        <v>3477037.05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9">
        <v>15381.77</v>
      </c>
      <c r="AB26" s="19">
        <v>0</v>
      </c>
      <c r="AC26" s="13">
        <v>0</v>
      </c>
      <c r="AD26" s="14">
        <v>3492418.82</v>
      </c>
      <c r="AE26" s="15"/>
      <c r="AF26" s="16"/>
    </row>
    <row r="27" spans="1:32" x14ac:dyDescent="0.2">
      <c r="A27" s="17" t="s">
        <v>75</v>
      </c>
      <c r="B27" s="18">
        <v>121649</v>
      </c>
      <c r="C27" s="18">
        <v>0</v>
      </c>
      <c r="D27" s="18">
        <v>929500</v>
      </c>
      <c r="E27" s="18">
        <v>402080</v>
      </c>
      <c r="F27" s="18">
        <v>12154.97</v>
      </c>
      <c r="G27" s="18">
        <v>468396</v>
      </c>
      <c r="H27" s="18">
        <v>944900</v>
      </c>
      <c r="I27" s="18">
        <v>0</v>
      </c>
      <c r="J27" s="18">
        <v>25610.58</v>
      </c>
      <c r="K27" s="18">
        <v>54459.12</v>
      </c>
      <c r="L27" s="18">
        <v>0</v>
      </c>
      <c r="M27" s="18">
        <v>37216</v>
      </c>
      <c r="N27" s="18">
        <v>0</v>
      </c>
      <c r="O27" s="18">
        <v>3520.7</v>
      </c>
      <c r="P27" s="18">
        <v>0</v>
      </c>
      <c r="Q27" s="18">
        <v>4000</v>
      </c>
      <c r="R27" s="12">
        <v>3003486.37</v>
      </c>
      <c r="S27" s="18">
        <v>3003486.37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9">
        <v>0</v>
      </c>
      <c r="AB27" s="19">
        <v>0</v>
      </c>
      <c r="AC27" s="13">
        <v>0</v>
      </c>
      <c r="AD27" s="14">
        <v>3003486.37</v>
      </c>
      <c r="AE27" s="15"/>
      <c r="AF27" s="16"/>
    </row>
    <row r="28" spans="1:32" x14ac:dyDescent="0.2">
      <c r="A28" s="17" t="s">
        <v>76</v>
      </c>
      <c r="B28" s="18">
        <v>72955</v>
      </c>
      <c r="C28" s="18">
        <v>0</v>
      </c>
      <c r="D28" s="18">
        <v>110951</v>
      </c>
      <c r="E28" s="18">
        <v>115497.5</v>
      </c>
      <c r="F28" s="18">
        <v>8400</v>
      </c>
      <c r="G28" s="18">
        <v>375900</v>
      </c>
      <c r="H28" s="18">
        <v>0</v>
      </c>
      <c r="I28" s="18">
        <v>0</v>
      </c>
      <c r="J28" s="18">
        <v>0</v>
      </c>
      <c r="K28" s="18">
        <v>0</v>
      </c>
      <c r="L28" s="18">
        <v>903.23</v>
      </c>
      <c r="M28" s="18">
        <v>0</v>
      </c>
      <c r="N28" s="18">
        <v>0</v>
      </c>
      <c r="O28" s="18">
        <v>4500</v>
      </c>
      <c r="P28" s="18">
        <v>0</v>
      </c>
      <c r="Q28" s="18">
        <v>3900</v>
      </c>
      <c r="R28" s="12">
        <v>693006.73</v>
      </c>
      <c r="S28" s="18">
        <v>693006.73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9">
        <v>0</v>
      </c>
      <c r="AB28" s="19">
        <v>0</v>
      </c>
      <c r="AC28" s="13">
        <v>0</v>
      </c>
      <c r="AD28" s="14">
        <v>693006.73</v>
      </c>
      <c r="AE28" s="15"/>
      <c r="AF28" s="16"/>
    </row>
    <row r="29" spans="1:32" x14ac:dyDescent="0.2">
      <c r="A29" s="17" t="s">
        <v>77</v>
      </c>
      <c r="B29" s="18">
        <v>0</v>
      </c>
      <c r="C29" s="18">
        <v>0</v>
      </c>
      <c r="D29" s="18">
        <v>142028</v>
      </c>
      <c r="E29" s="18">
        <v>117624</v>
      </c>
      <c r="F29" s="18">
        <v>6470</v>
      </c>
      <c r="G29" s="18">
        <v>0</v>
      </c>
      <c r="H29" s="18">
        <v>70180</v>
      </c>
      <c r="I29" s="18"/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63970</v>
      </c>
      <c r="R29" s="12">
        <v>400272</v>
      </c>
      <c r="S29" s="18">
        <v>400272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9">
        <v>0</v>
      </c>
      <c r="AB29" s="19">
        <v>0</v>
      </c>
      <c r="AC29" s="13">
        <v>0</v>
      </c>
      <c r="AD29" s="14">
        <v>400272</v>
      </c>
      <c r="AE29" s="15"/>
      <c r="AF29" s="16"/>
    </row>
    <row r="30" spans="1:32" x14ac:dyDescent="0.2">
      <c r="A30" s="17" t="s">
        <v>78</v>
      </c>
      <c r="B30" s="18">
        <v>132599.34</v>
      </c>
      <c r="C30" s="18">
        <v>0</v>
      </c>
      <c r="D30" s="18">
        <v>621763</v>
      </c>
      <c r="E30" s="18">
        <v>60504</v>
      </c>
      <c r="F30" s="18">
        <v>8559.2000000000007</v>
      </c>
      <c r="G30" s="18">
        <v>0</v>
      </c>
      <c r="H30" s="18">
        <v>494942</v>
      </c>
      <c r="I30" s="18">
        <v>0</v>
      </c>
      <c r="J30" s="18">
        <v>26808</v>
      </c>
      <c r="K30" s="18">
        <v>176830.1</v>
      </c>
      <c r="L30" s="18">
        <v>0</v>
      </c>
      <c r="M30" s="18">
        <v>77942.3</v>
      </c>
      <c r="N30" s="18">
        <v>0</v>
      </c>
      <c r="O30" s="18">
        <v>0</v>
      </c>
      <c r="P30" s="18">
        <v>0</v>
      </c>
      <c r="Q30" s="18">
        <v>181900</v>
      </c>
      <c r="R30" s="12">
        <v>1781847.9400000002</v>
      </c>
      <c r="S30" s="18">
        <v>1781847.9400000002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9">
        <v>78713.73</v>
      </c>
      <c r="AB30" s="19">
        <v>0</v>
      </c>
      <c r="AC30" s="13">
        <v>0</v>
      </c>
      <c r="AD30" s="14">
        <v>1860561.6700000002</v>
      </c>
      <c r="AE30" s="15"/>
      <c r="AF30" s="16"/>
    </row>
    <row r="31" spans="1:32" x14ac:dyDescent="0.2">
      <c r="A31" s="17" t="s">
        <v>79</v>
      </c>
      <c r="B31" s="18">
        <v>430215</v>
      </c>
      <c r="C31" s="18">
        <v>0</v>
      </c>
      <c r="D31" s="18">
        <v>714546.24</v>
      </c>
      <c r="E31" s="18">
        <v>3400</v>
      </c>
      <c r="F31" s="18">
        <v>4950</v>
      </c>
      <c r="G31" s="18">
        <v>0</v>
      </c>
      <c r="H31" s="18">
        <v>948954.66</v>
      </c>
      <c r="I31" s="18">
        <v>0</v>
      </c>
      <c r="J31" s="18">
        <v>0</v>
      </c>
      <c r="K31" s="18">
        <v>19130</v>
      </c>
      <c r="L31" s="18">
        <v>0</v>
      </c>
      <c r="M31" s="18">
        <v>39509.519999999997</v>
      </c>
      <c r="N31" s="18">
        <v>0</v>
      </c>
      <c r="O31" s="18">
        <v>0</v>
      </c>
      <c r="P31" s="18">
        <v>0</v>
      </c>
      <c r="Q31" s="18">
        <v>0</v>
      </c>
      <c r="R31" s="12">
        <v>2160705.42</v>
      </c>
      <c r="S31" s="18">
        <v>2160705.42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9">
        <v>0</v>
      </c>
      <c r="AB31" s="19">
        <v>0</v>
      </c>
      <c r="AC31" s="13">
        <v>0</v>
      </c>
      <c r="AD31" s="14">
        <v>2160705.42</v>
      </c>
      <c r="AE31" s="15"/>
      <c r="AF31" s="16"/>
    </row>
    <row r="32" spans="1:32" x14ac:dyDescent="0.2">
      <c r="A32" s="17" t="s">
        <v>80</v>
      </c>
      <c r="B32" s="18">
        <v>3190</v>
      </c>
      <c r="C32" s="18">
        <v>0</v>
      </c>
      <c r="D32" s="18">
        <v>127959</v>
      </c>
      <c r="E32" s="18">
        <v>0</v>
      </c>
      <c r="F32" s="18">
        <v>4815</v>
      </c>
      <c r="G32" s="18">
        <v>46080</v>
      </c>
      <c r="H32" s="18">
        <v>84824</v>
      </c>
      <c r="I32" s="18">
        <v>0</v>
      </c>
      <c r="J32" s="18">
        <v>0</v>
      </c>
      <c r="K32" s="18">
        <v>3920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180320</v>
      </c>
      <c r="R32" s="12">
        <v>451108</v>
      </c>
      <c r="S32" s="18">
        <v>451108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9">
        <v>0</v>
      </c>
      <c r="AB32" s="19">
        <v>0</v>
      </c>
      <c r="AC32" s="13">
        <v>0</v>
      </c>
      <c r="AD32" s="14">
        <v>451108</v>
      </c>
      <c r="AE32" s="15"/>
      <c r="AF32" s="16"/>
    </row>
    <row r="33" spans="1:32" x14ac:dyDescent="0.2">
      <c r="A33" s="17" t="s">
        <v>81</v>
      </c>
      <c r="B33" s="18">
        <v>0</v>
      </c>
      <c r="C33" s="18">
        <v>0</v>
      </c>
      <c r="D33" s="18">
        <v>783116.28999999992</v>
      </c>
      <c r="E33" s="18">
        <v>252104.73</v>
      </c>
      <c r="F33" s="18">
        <v>5166.6000000000004</v>
      </c>
      <c r="G33" s="18">
        <v>0</v>
      </c>
      <c r="H33" s="18">
        <v>685151.76</v>
      </c>
      <c r="I33" s="18">
        <v>0</v>
      </c>
      <c r="J33" s="18">
        <v>0</v>
      </c>
      <c r="K33" s="18">
        <v>35200.199999999997</v>
      </c>
      <c r="L33" s="18">
        <v>1853</v>
      </c>
      <c r="M33" s="18">
        <v>2856.5</v>
      </c>
      <c r="N33" s="18">
        <v>0</v>
      </c>
      <c r="O33" s="18">
        <v>0</v>
      </c>
      <c r="P33" s="18">
        <v>0</v>
      </c>
      <c r="Q33" s="18">
        <v>196990</v>
      </c>
      <c r="R33" s="12">
        <v>1962439.0799999998</v>
      </c>
      <c r="S33" s="18">
        <v>1962439.0799999998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260836.09</v>
      </c>
      <c r="Z33" s="18">
        <v>0</v>
      </c>
      <c r="AA33" s="19">
        <v>367390.81</v>
      </c>
      <c r="AB33" s="19">
        <v>0</v>
      </c>
      <c r="AC33" s="13">
        <v>0</v>
      </c>
      <c r="AD33" s="14">
        <v>2590665.98</v>
      </c>
      <c r="AE33" s="15"/>
      <c r="AF33" s="16"/>
    </row>
    <row r="34" spans="1:32" x14ac:dyDescent="0.2">
      <c r="A34" s="17" t="s">
        <v>82</v>
      </c>
      <c r="B34" s="18">
        <v>326669</v>
      </c>
      <c r="C34" s="18">
        <v>0</v>
      </c>
      <c r="D34" s="18">
        <v>153145</v>
      </c>
      <c r="E34" s="18">
        <v>0</v>
      </c>
      <c r="F34" s="18">
        <v>3635</v>
      </c>
      <c r="G34" s="18">
        <v>0</v>
      </c>
      <c r="H34" s="18">
        <v>207659</v>
      </c>
      <c r="I34" s="18">
        <v>5050</v>
      </c>
      <c r="J34" s="18">
        <v>0</v>
      </c>
      <c r="K34" s="18">
        <v>29031.55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60118.96</v>
      </c>
      <c r="R34" s="12">
        <v>785308.51</v>
      </c>
      <c r="S34" s="18">
        <v>785308.51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9">
        <v>0</v>
      </c>
      <c r="AB34" s="19">
        <v>0</v>
      </c>
      <c r="AC34" s="13">
        <v>0</v>
      </c>
      <c r="AD34" s="14">
        <v>785308.51</v>
      </c>
      <c r="AE34" s="15"/>
      <c r="AF34" s="16"/>
    </row>
    <row r="35" spans="1:32" x14ac:dyDescent="0.2">
      <c r="A35" s="17" t="s">
        <v>83</v>
      </c>
      <c r="B35" s="18">
        <v>81660</v>
      </c>
      <c r="C35" s="18">
        <v>0</v>
      </c>
      <c r="D35" s="18">
        <v>124235</v>
      </c>
      <c r="E35" s="18">
        <v>170150</v>
      </c>
      <c r="F35" s="18">
        <v>15960</v>
      </c>
      <c r="G35" s="18">
        <v>28600</v>
      </c>
      <c r="H35" s="18">
        <v>20970</v>
      </c>
      <c r="I35" s="18">
        <v>0</v>
      </c>
      <c r="J35" s="18">
        <v>3900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2">
        <v>445475</v>
      </c>
      <c r="S35" s="18">
        <v>445475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9">
        <v>0</v>
      </c>
      <c r="AB35" s="19">
        <v>0</v>
      </c>
      <c r="AC35" s="13">
        <v>0</v>
      </c>
      <c r="AD35" s="14">
        <v>445475</v>
      </c>
      <c r="AE35" s="15"/>
      <c r="AF35" s="16"/>
    </row>
    <row r="36" spans="1:32" x14ac:dyDescent="0.2">
      <c r="A36" s="17" t="s">
        <v>84</v>
      </c>
      <c r="B36" s="18">
        <v>551085.67000000004</v>
      </c>
      <c r="C36" s="18">
        <v>0</v>
      </c>
      <c r="D36" s="18">
        <v>4727672.9000000004</v>
      </c>
      <c r="E36" s="18">
        <v>277094.84000000003</v>
      </c>
      <c r="F36" s="18">
        <v>0</v>
      </c>
      <c r="G36" s="18">
        <v>0</v>
      </c>
      <c r="H36" s="18">
        <v>4426068.84</v>
      </c>
      <c r="I36" s="18">
        <v>0</v>
      </c>
      <c r="J36" s="18">
        <v>64790.52</v>
      </c>
      <c r="K36" s="18">
        <v>0</v>
      </c>
      <c r="L36" s="18">
        <v>37875.1</v>
      </c>
      <c r="M36" s="18">
        <v>218716</v>
      </c>
      <c r="N36" s="18">
        <v>84195</v>
      </c>
      <c r="O36" s="18">
        <v>3906</v>
      </c>
      <c r="P36" s="18">
        <v>25898</v>
      </c>
      <c r="Q36" s="18">
        <v>62290.06</v>
      </c>
      <c r="R36" s="12">
        <v>10479592.93</v>
      </c>
      <c r="S36" s="18">
        <v>10479592.93</v>
      </c>
      <c r="T36" s="18">
        <v>0</v>
      </c>
      <c r="U36" s="18">
        <v>31544.5</v>
      </c>
      <c r="V36" s="18">
        <v>0</v>
      </c>
      <c r="W36" s="18">
        <v>126219.7</v>
      </c>
      <c r="X36" s="18">
        <v>0</v>
      </c>
      <c r="Y36" s="18">
        <v>123945.7</v>
      </c>
      <c r="Z36" s="18">
        <v>0</v>
      </c>
      <c r="AA36" s="19">
        <v>33616.400000000001</v>
      </c>
      <c r="AB36" s="19">
        <v>0</v>
      </c>
      <c r="AC36" s="13">
        <v>0</v>
      </c>
      <c r="AD36" s="14">
        <v>10794919.229999999</v>
      </c>
      <c r="AE36" s="15"/>
      <c r="AF36" s="16"/>
    </row>
    <row r="37" spans="1:32" x14ac:dyDescent="0.2">
      <c r="A37" s="17" t="s">
        <v>85</v>
      </c>
      <c r="B37" s="18">
        <v>0</v>
      </c>
      <c r="C37" s="18">
        <v>0</v>
      </c>
      <c r="D37" s="18">
        <v>459733.71</v>
      </c>
      <c r="E37" s="18">
        <v>0</v>
      </c>
      <c r="F37" s="18">
        <v>14045</v>
      </c>
      <c r="G37" s="18">
        <v>0</v>
      </c>
      <c r="H37" s="18">
        <v>91200</v>
      </c>
      <c r="I37" s="18">
        <v>0</v>
      </c>
      <c r="J37" s="18">
        <v>0</v>
      </c>
      <c r="K37" s="18">
        <v>0</v>
      </c>
      <c r="L37" s="18">
        <v>6962.5</v>
      </c>
      <c r="M37" s="18">
        <v>0</v>
      </c>
      <c r="N37" s="18">
        <v>37470</v>
      </c>
      <c r="O37" s="18">
        <v>0</v>
      </c>
      <c r="P37" s="18">
        <v>0</v>
      </c>
      <c r="Q37" s="18">
        <v>0</v>
      </c>
      <c r="R37" s="12">
        <v>609411.21</v>
      </c>
      <c r="S37" s="18">
        <v>609411.21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9">
        <v>0</v>
      </c>
      <c r="AB37" s="19">
        <v>0</v>
      </c>
      <c r="AC37" s="13">
        <v>0</v>
      </c>
      <c r="AD37" s="14">
        <v>609411.21</v>
      </c>
      <c r="AE37" s="15"/>
      <c r="AF37" s="16"/>
    </row>
    <row r="38" spans="1:32" x14ac:dyDescent="0.2">
      <c r="A38" s="17" t="s">
        <v>86</v>
      </c>
      <c r="B38" s="18">
        <v>315120</v>
      </c>
      <c r="C38" s="18">
        <v>0</v>
      </c>
      <c r="D38" s="18">
        <v>437490</v>
      </c>
      <c r="E38" s="18">
        <v>0</v>
      </c>
      <c r="F38" s="18">
        <v>6566.8</v>
      </c>
      <c r="G38" s="18">
        <v>0</v>
      </c>
      <c r="H38" s="18">
        <v>760968</v>
      </c>
      <c r="I38" s="18">
        <v>0</v>
      </c>
      <c r="J38" s="18">
        <v>0</v>
      </c>
      <c r="K38" s="18">
        <v>28000</v>
      </c>
      <c r="L38" s="18">
        <v>9000</v>
      </c>
      <c r="M38" s="18">
        <v>35451</v>
      </c>
      <c r="N38" s="18">
        <v>10990</v>
      </c>
      <c r="O38" s="18">
        <v>0</v>
      </c>
      <c r="P38" s="18">
        <v>0</v>
      </c>
      <c r="Q38" s="18">
        <v>270770</v>
      </c>
      <c r="R38" s="12">
        <v>1874355.8</v>
      </c>
      <c r="S38" s="18">
        <v>1874355.8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9">
        <v>0</v>
      </c>
      <c r="AB38" s="19">
        <v>0</v>
      </c>
      <c r="AC38" s="13">
        <v>0</v>
      </c>
      <c r="AD38" s="14">
        <v>1874355.8</v>
      </c>
      <c r="AE38" s="15"/>
      <c r="AF38" s="16"/>
    </row>
    <row r="39" spans="1:32" x14ac:dyDescent="0.2">
      <c r="A39" s="17" t="s">
        <v>87</v>
      </c>
      <c r="B39" s="18">
        <v>189466.35</v>
      </c>
      <c r="C39" s="18">
        <v>3900</v>
      </c>
      <c r="D39" s="18">
        <v>761134</v>
      </c>
      <c r="E39" s="18">
        <v>139874</v>
      </c>
      <c r="F39" s="18">
        <v>54612.05</v>
      </c>
      <c r="G39" s="18">
        <v>290676</v>
      </c>
      <c r="H39" s="18">
        <v>556523.32999999996</v>
      </c>
      <c r="I39" s="18">
        <v>45093.65</v>
      </c>
      <c r="J39" s="18">
        <v>7644.1</v>
      </c>
      <c r="K39" s="18">
        <v>12640</v>
      </c>
      <c r="L39" s="18">
        <v>4300</v>
      </c>
      <c r="M39" s="18">
        <v>26590.5</v>
      </c>
      <c r="N39" s="18">
        <v>0</v>
      </c>
      <c r="O39" s="18">
        <v>0</v>
      </c>
      <c r="P39" s="18">
        <v>0</v>
      </c>
      <c r="Q39" s="18">
        <v>5810</v>
      </c>
      <c r="R39" s="12">
        <v>2098263.98</v>
      </c>
      <c r="S39" s="18">
        <v>2098263.98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9">
        <v>21183.42</v>
      </c>
      <c r="AB39" s="19">
        <v>0</v>
      </c>
      <c r="AC39" s="13">
        <v>0</v>
      </c>
      <c r="AD39" s="14">
        <v>2119447.4</v>
      </c>
      <c r="AE39" s="15"/>
      <c r="AF39" s="16"/>
    </row>
    <row r="40" spans="1:32" x14ac:dyDescent="0.2">
      <c r="A40" s="17" t="s">
        <v>88</v>
      </c>
      <c r="B40" s="18">
        <v>353745</v>
      </c>
      <c r="C40" s="18">
        <v>0</v>
      </c>
      <c r="D40" s="18">
        <v>582081</v>
      </c>
      <c r="E40" s="18">
        <v>12620</v>
      </c>
      <c r="F40" s="18">
        <v>9875</v>
      </c>
      <c r="G40" s="18">
        <v>0</v>
      </c>
      <c r="H40" s="18">
        <v>500750</v>
      </c>
      <c r="I40" s="18">
        <v>13165.46</v>
      </c>
      <c r="J40" s="18">
        <v>0</v>
      </c>
      <c r="K40" s="18">
        <v>67800.2</v>
      </c>
      <c r="L40" s="18">
        <v>22153.040000000001</v>
      </c>
      <c r="M40" s="18">
        <v>154130</v>
      </c>
      <c r="N40" s="18">
        <v>63850</v>
      </c>
      <c r="O40" s="18">
        <v>0</v>
      </c>
      <c r="P40" s="18">
        <v>0</v>
      </c>
      <c r="Q40" s="18">
        <v>72600</v>
      </c>
      <c r="R40" s="12">
        <v>1852769.7</v>
      </c>
      <c r="S40" s="18">
        <v>1852769.7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9">
        <v>0</v>
      </c>
      <c r="AB40" s="19">
        <v>0</v>
      </c>
      <c r="AC40" s="13">
        <v>0</v>
      </c>
      <c r="AD40" s="14">
        <v>1852769.7</v>
      </c>
      <c r="AE40" s="15"/>
      <c r="AF40" s="16"/>
    </row>
    <row r="41" spans="1:32" x14ac:dyDescent="0.2">
      <c r="A41" s="17" t="s">
        <v>89</v>
      </c>
      <c r="B41" s="18">
        <v>42174.32</v>
      </c>
      <c r="C41" s="18">
        <v>0</v>
      </c>
      <c r="D41" s="18">
        <v>89671</v>
      </c>
      <c r="E41" s="18">
        <v>0</v>
      </c>
      <c r="F41" s="18">
        <v>18645.240000000002</v>
      </c>
      <c r="G41" s="18">
        <v>0</v>
      </c>
      <c r="H41" s="18">
        <v>0</v>
      </c>
      <c r="I41" s="18">
        <v>0</v>
      </c>
      <c r="J41" s="18">
        <v>0</v>
      </c>
      <c r="K41" s="18">
        <v>9780.57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18374.32</v>
      </c>
      <c r="R41" s="12">
        <v>178645.45</v>
      </c>
      <c r="S41" s="18">
        <v>178645.45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9">
        <v>0</v>
      </c>
      <c r="AB41" s="19">
        <v>0</v>
      </c>
      <c r="AC41" s="13">
        <v>0</v>
      </c>
      <c r="AD41" s="14">
        <v>178645.45</v>
      </c>
      <c r="AE41" s="15"/>
      <c r="AF41" s="16"/>
    </row>
    <row r="42" spans="1:32" x14ac:dyDescent="0.2">
      <c r="A42" s="17" t="s">
        <v>90</v>
      </c>
      <c r="B42" s="18">
        <v>207078.89</v>
      </c>
      <c r="C42" s="18">
        <v>0</v>
      </c>
      <c r="D42" s="18">
        <v>677337</v>
      </c>
      <c r="E42" s="18">
        <v>354501.95</v>
      </c>
      <c r="F42" s="18">
        <v>13954</v>
      </c>
      <c r="G42" s="18">
        <v>0</v>
      </c>
      <c r="H42" s="18">
        <v>657939.01</v>
      </c>
      <c r="I42" s="18">
        <v>0</v>
      </c>
      <c r="J42" s="18">
        <v>0</v>
      </c>
      <c r="K42" s="18">
        <v>18973.900000000001</v>
      </c>
      <c r="L42" s="18">
        <v>9243</v>
      </c>
      <c r="M42" s="18">
        <v>66000</v>
      </c>
      <c r="N42" s="18">
        <v>67835.8</v>
      </c>
      <c r="O42" s="18">
        <v>0</v>
      </c>
      <c r="P42" s="18">
        <v>0</v>
      </c>
      <c r="Q42" s="18">
        <v>3010.8</v>
      </c>
      <c r="R42" s="12">
        <v>2075874.35</v>
      </c>
      <c r="S42" s="18">
        <v>2075874.35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9">
        <v>46692.67</v>
      </c>
      <c r="AB42" s="19">
        <v>0</v>
      </c>
      <c r="AC42" s="13">
        <v>0</v>
      </c>
      <c r="AD42" s="14">
        <v>2122567.02</v>
      </c>
      <c r="AE42" s="15"/>
      <c r="AF42" s="16"/>
    </row>
    <row r="43" spans="1:32" x14ac:dyDescent="0.2">
      <c r="A43" s="17" t="s">
        <v>91</v>
      </c>
      <c r="B43" s="18">
        <v>16450</v>
      </c>
      <c r="C43" s="18">
        <v>0</v>
      </c>
      <c r="D43" s="18">
        <v>600330</v>
      </c>
      <c r="E43" s="18">
        <v>88089</v>
      </c>
      <c r="F43" s="18">
        <v>10556</v>
      </c>
      <c r="G43" s="18">
        <v>0</v>
      </c>
      <c r="H43" s="18">
        <v>980510</v>
      </c>
      <c r="I43" s="18">
        <v>0</v>
      </c>
      <c r="J43" s="18">
        <v>570</v>
      </c>
      <c r="K43" s="18">
        <v>14500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401530</v>
      </c>
      <c r="R43" s="12">
        <v>2112535</v>
      </c>
      <c r="S43" s="18">
        <v>2112535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9">
        <v>33567.019999999997</v>
      </c>
      <c r="AB43" s="19">
        <v>0</v>
      </c>
      <c r="AC43" s="13">
        <v>0</v>
      </c>
      <c r="AD43" s="14">
        <v>2146102.02</v>
      </c>
      <c r="AE43" s="15"/>
      <c r="AF43" s="16"/>
    </row>
    <row r="44" spans="1:32" x14ac:dyDescent="0.2">
      <c r="A44" s="17" t="s">
        <v>92</v>
      </c>
      <c r="B44" s="18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2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9">
        <v>0</v>
      </c>
      <c r="AB44" s="19">
        <v>0</v>
      </c>
      <c r="AC44" s="13">
        <v>0</v>
      </c>
      <c r="AD44" s="14">
        <v>0</v>
      </c>
      <c r="AE44" s="15"/>
      <c r="AF44" s="16"/>
    </row>
    <row r="45" spans="1:32" x14ac:dyDescent="0.2">
      <c r="A45" s="17" t="s">
        <v>93</v>
      </c>
      <c r="B45" s="18">
        <v>103580</v>
      </c>
      <c r="C45" s="18">
        <v>0</v>
      </c>
      <c r="D45" s="18">
        <v>1256541.7300000002</v>
      </c>
      <c r="E45" s="18">
        <v>0</v>
      </c>
      <c r="F45" s="18">
        <v>0</v>
      </c>
      <c r="G45" s="18">
        <v>334617</v>
      </c>
      <c r="H45" s="18">
        <v>863901.49000000011</v>
      </c>
      <c r="I45" s="18">
        <v>141110.5</v>
      </c>
      <c r="J45" s="18">
        <v>0</v>
      </c>
      <c r="K45" s="18">
        <v>43957.380000000005</v>
      </c>
      <c r="L45" s="18">
        <v>35665.420000000006</v>
      </c>
      <c r="M45" s="18">
        <v>136458.70000000001</v>
      </c>
      <c r="N45" s="18">
        <v>0</v>
      </c>
      <c r="O45" s="18">
        <v>0</v>
      </c>
      <c r="P45" s="18">
        <v>0</v>
      </c>
      <c r="Q45" s="18">
        <v>153911.13</v>
      </c>
      <c r="R45" s="12">
        <v>3069743.35</v>
      </c>
      <c r="S45" s="18">
        <v>3069743.35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328222.07</v>
      </c>
      <c r="Z45" s="18">
        <v>0</v>
      </c>
      <c r="AA45" s="19">
        <v>569750.99</v>
      </c>
      <c r="AB45" s="19">
        <v>0</v>
      </c>
      <c r="AC45" s="13">
        <v>0</v>
      </c>
      <c r="AD45" s="14">
        <v>3967716.41</v>
      </c>
      <c r="AE45" s="15"/>
      <c r="AF45" s="16"/>
    </row>
    <row r="46" spans="1:32" x14ac:dyDescent="0.2">
      <c r="A46" s="17" t="s">
        <v>94</v>
      </c>
      <c r="B46" s="18">
        <v>44555</v>
      </c>
      <c r="C46" s="18">
        <v>0</v>
      </c>
      <c r="D46" s="18">
        <v>76280</v>
      </c>
      <c r="E46" s="18">
        <v>0</v>
      </c>
      <c r="F46" s="18">
        <v>1500</v>
      </c>
      <c r="G46" s="18">
        <v>0</v>
      </c>
      <c r="H46" s="18">
        <v>34500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2">
        <v>156835</v>
      </c>
      <c r="S46" s="18">
        <v>156835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9">
        <v>0</v>
      </c>
      <c r="AB46" s="19">
        <v>0</v>
      </c>
      <c r="AC46" s="13">
        <v>0</v>
      </c>
      <c r="AD46" s="14">
        <v>156835</v>
      </c>
      <c r="AE46" s="15"/>
      <c r="AF46" s="16"/>
    </row>
    <row r="47" spans="1:32" x14ac:dyDescent="0.2">
      <c r="A47" s="17" t="s">
        <v>95</v>
      </c>
      <c r="B47" s="18">
        <v>56168</v>
      </c>
      <c r="C47" s="18">
        <v>0</v>
      </c>
      <c r="D47" s="18">
        <v>276355</v>
      </c>
      <c r="E47" s="18">
        <v>86500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7352</v>
      </c>
      <c r="P47" s="18">
        <v>0</v>
      </c>
      <c r="Q47" s="18">
        <v>46333.4</v>
      </c>
      <c r="R47" s="12">
        <v>472708.4</v>
      </c>
      <c r="S47" s="18">
        <v>472708.4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9">
        <v>0</v>
      </c>
      <c r="AB47" s="19">
        <v>0</v>
      </c>
      <c r="AC47" s="13">
        <v>0</v>
      </c>
      <c r="AD47" s="14">
        <v>472708.4</v>
      </c>
      <c r="AE47" s="15"/>
      <c r="AF47" s="16"/>
    </row>
    <row r="48" spans="1:32" x14ac:dyDescent="0.2">
      <c r="A48" s="17" t="s">
        <v>96</v>
      </c>
      <c r="B48" s="18">
        <v>283579.3</v>
      </c>
      <c r="C48" s="18">
        <v>0</v>
      </c>
      <c r="D48" s="18">
        <v>151112.1</v>
      </c>
      <c r="E48" s="18">
        <v>337162.5</v>
      </c>
      <c r="F48" s="18">
        <v>18969</v>
      </c>
      <c r="G48" s="18">
        <v>0</v>
      </c>
      <c r="H48" s="18">
        <v>707211.2</v>
      </c>
      <c r="I48" s="18">
        <v>131300</v>
      </c>
      <c r="J48" s="18">
        <v>0</v>
      </c>
      <c r="K48" s="18">
        <v>5475</v>
      </c>
      <c r="L48" s="18">
        <v>8390.7999999999993</v>
      </c>
      <c r="M48" s="18">
        <v>0</v>
      </c>
      <c r="N48" s="18">
        <v>0</v>
      </c>
      <c r="O48" s="18">
        <v>0</v>
      </c>
      <c r="P48" s="18">
        <v>0</v>
      </c>
      <c r="Q48" s="18">
        <v>40733</v>
      </c>
      <c r="R48" s="12">
        <v>1683932.9000000001</v>
      </c>
      <c r="S48" s="18">
        <v>1683932.9000000001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9">
        <v>10323.200000000001</v>
      </c>
      <c r="AB48" s="19">
        <v>0</v>
      </c>
      <c r="AC48" s="13">
        <v>0</v>
      </c>
      <c r="AD48" s="14">
        <v>1694256.1</v>
      </c>
      <c r="AE48" s="15"/>
      <c r="AF48" s="16"/>
    </row>
    <row r="49" spans="1:32" x14ac:dyDescent="0.2">
      <c r="A49" s="20" t="s">
        <v>97</v>
      </c>
      <c r="B49" s="18">
        <v>70180</v>
      </c>
      <c r="C49" s="18">
        <v>0</v>
      </c>
      <c r="D49" s="18">
        <v>25240</v>
      </c>
      <c r="E49" s="18">
        <v>13200</v>
      </c>
      <c r="F49" s="18">
        <v>12450.03</v>
      </c>
      <c r="G49" s="18">
        <v>0</v>
      </c>
      <c r="H49" s="18">
        <v>108570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204850</v>
      </c>
      <c r="R49" s="12">
        <v>434490.03</v>
      </c>
      <c r="S49" s="18">
        <v>434490.03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9">
        <v>0</v>
      </c>
      <c r="AB49" s="19">
        <v>0</v>
      </c>
      <c r="AC49" s="13">
        <v>0</v>
      </c>
      <c r="AD49" s="14">
        <v>434490.03</v>
      </c>
      <c r="AE49" s="15"/>
      <c r="AF49" s="16"/>
    </row>
    <row r="50" spans="1:32" x14ac:dyDescent="0.2">
      <c r="A50" s="17" t="s">
        <v>98</v>
      </c>
      <c r="B50" s="18">
        <v>2046342.1700000004</v>
      </c>
      <c r="C50" s="18">
        <v>6900</v>
      </c>
      <c r="D50" s="18">
        <v>19480495.309999999</v>
      </c>
      <c r="E50" s="18">
        <v>540578.15999999992</v>
      </c>
      <c r="F50" s="18">
        <v>131555.5</v>
      </c>
      <c r="G50" s="18">
        <v>1594643.72</v>
      </c>
      <c r="H50" s="18">
        <v>25008349.989999983</v>
      </c>
      <c r="I50" s="18">
        <v>388055.11000000004</v>
      </c>
      <c r="J50" s="18">
        <v>187614.16999999998</v>
      </c>
      <c r="K50" s="18">
        <v>1078712.8199999998</v>
      </c>
      <c r="L50" s="18">
        <v>588145.91999999993</v>
      </c>
      <c r="M50" s="18">
        <v>2287027.1800000002</v>
      </c>
      <c r="N50" s="18">
        <v>611230.49</v>
      </c>
      <c r="O50" s="18">
        <v>64613.439999999995</v>
      </c>
      <c r="P50" s="18">
        <v>71856.13</v>
      </c>
      <c r="Q50" s="18">
        <v>1886129.23</v>
      </c>
      <c r="R50" s="12">
        <v>55972249.339999981</v>
      </c>
      <c r="S50" s="18">
        <v>55890400.509999976</v>
      </c>
      <c r="T50" s="18">
        <v>81848.829999999987</v>
      </c>
      <c r="U50" s="18">
        <v>1281622.94</v>
      </c>
      <c r="V50" s="18">
        <v>390047</v>
      </c>
      <c r="W50" s="18">
        <v>850730.38</v>
      </c>
      <c r="X50" s="18">
        <v>682056.5</v>
      </c>
      <c r="Y50" s="18">
        <v>69040.740000000005</v>
      </c>
      <c r="Z50" s="18">
        <v>473941.16000000003</v>
      </c>
      <c r="AA50" s="19">
        <v>1437862.9600017099</v>
      </c>
      <c r="AB50" s="19">
        <v>244319.9</v>
      </c>
      <c r="AC50" s="13">
        <v>460000</v>
      </c>
      <c r="AD50" s="14">
        <v>61861870.920001678</v>
      </c>
      <c r="AE50" s="15"/>
      <c r="AF50" s="16"/>
    </row>
    <row r="51" spans="1:32" x14ac:dyDescent="0.2">
      <c r="A51" s="17" t="s">
        <v>99</v>
      </c>
      <c r="B51" s="18">
        <v>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2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9">
        <v>0</v>
      </c>
      <c r="AB51" s="19">
        <v>0</v>
      </c>
      <c r="AC51" s="13">
        <v>0</v>
      </c>
      <c r="AD51" s="14">
        <v>0</v>
      </c>
      <c r="AE51" s="15"/>
      <c r="AF51" s="16"/>
    </row>
    <row r="52" spans="1:32" ht="10.8" thickBot="1" x14ac:dyDescent="0.25">
      <c r="A52" s="20" t="s">
        <v>100</v>
      </c>
      <c r="B52" s="21">
        <v>1065116.79</v>
      </c>
      <c r="C52" s="21">
        <v>0</v>
      </c>
      <c r="D52" s="21">
        <v>1825669.4100000001</v>
      </c>
      <c r="E52" s="21">
        <v>82983</v>
      </c>
      <c r="F52" s="21">
        <v>0</v>
      </c>
      <c r="G52" s="21">
        <v>0</v>
      </c>
      <c r="H52" s="21">
        <v>2748663.5</v>
      </c>
      <c r="I52" s="21">
        <v>23998.53</v>
      </c>
      <c r="J52" s="21">
        <v>0</v>
      </c>
      <c r="K52" s="21">
        <v>2880</v>
      </c>
      <c r="L52" s="21">
        <v>2572.4</v>
      </c>
      <c r="M52" s="21">
        <v>65104.44</v>
      </c>
      <c r="N52" s="21">
        <v>18966</v>
      </c>
      <c r="O52" s="21">
        <v>3738.7</v>
      </c>
      <c r="P52" s="21">
        <v>0</v>
      </c>
      <c r="Q52" s="21">
        <v>164942.23000000001</v>
      </c>
      <c r="R52" s="22">
        <v>6004635.0000000019</v>
      </c>
      <c r="S52" s="21">
        <v>6004635.0000000019</v>
      </c>
      <c r="T52" s="21">
        <v>0</v>
      </c>
      <c r="U52" s="21">
        <v>50505.149999999994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3">
        <v>1773676.1840000001</v>
      </c>
      <c r="AB52" s="23">
        <v>0</v>
      </c>
      <c r="AC52" s="28">
        <v>0</v>
      </c>
      <c r="AD52" s="14">
        <v>7828816.3340000026</v>
      </c>
      <c r="AE52" s="15"/>
      <c r="AF52" s="16"/>
    </row>
    <row r="53" spans="1:32" ht="10.8" thickBot="1" x14ac:dyDescent="0.3">
      <c r="A53" s="24" t="s">
        <v>101</v>
      </c>
      <c r="B53" s="25">
        <f>SUM(B10:B52)</f>
        <v>9939501.629999999</v>
      </c>
      <c r="C53" s="25">
        <f t="shared" ref="C53:AD53" si="0">SUM(C10:C52)</f>
        <v>26200</v>
      </c>
      <c r="D53" s="25">
        <f t="shared" si="0"/>
        <v>52877699.593199998</v>
      </c>
      <c r="E53" s="25">
        <f t="shared" si="0"/>
        <v>5694158.5</v>
      </c>
      <c r="F53" s="25">
        <f t="shared" si="0"/>
        <v>517420.21400000004</v>
      </c>
      <c r="G53" s="25">
        <f t="shared" si="0"/>
        <v>5078762.72</v>
      </c>
      <c r="H53" s="25">
        <f t="shared" si="0"/>
        <v>58689898.939999983</v>
      </c>
      <c r="I53" s="25">
        <f t="shared" si="0"/>
        <v>1256450.45</v>
      </c>
      <c r="J53" s="25">
        <f t="shared" si="0"/>
        <v>807184.01</v>
      </c>
      <c r="K53" s="25">
        <f t="shared" si="0"/>
        <v>2688991.037</v>
      </c>
      <c r="L53" s="25">
        <f t="shared" si="0"/>
        <v>984902.83399999992</v>
      </c>
      <c r="M53" s="25">
        <f t="shared" si="0"/>
        <v>4697898.1100000003</v>
      </c>
      <c r="N53" s="25">
        <f t="shared" si="0"/>
        <v>1505233.59</v>
      </c>
      <c r="O53" s="25">
        <f t="shared" si="0"/>
        <v>145244.64000000001</v>
      </c>
      <c r="P53" s="25">
        <f t="shared" si="0"/>
        <v>141812.19</v>
      </c>
      <c r="Q53" s="25">
        <f t="shared" si="0"/>
        <v>6611591.5150000006</v>
      </c>
      <c r="R53" s="25">
        <f t="shared" si="0"/>
        <v>151662949.97319996</v>
      </c>
      <c r="S53" s="25">
        <f t="shared" si="0"/>
        <v>151581101.14119998</v>
      </c>
      <c r="T53" s="25">
        <f t="shared" si="0"/>
        <v>81848.829999999987</v>
      </c>
      <c r="U53" s="25">
        <f t="shared" si="0"/>
        <v>1705738.8299999998</v>
      </c>
      <c r="V53" s="25">
        <f t="shared" si="0"/>
        <v>456547</v>
      </c>
      <c r="W53" s="25">
        <f t="shared" si="0"/>
        <v>997052.16</v>
      </c>
      <c r="X53" s="25">
        <f t="shared" si="0"/>
        <v>682056.5</v>
      </c>
      <c r="Y53" s="25">
        <f t="shared" si="0"/>
        <v>1125280.5599999998</v>
      </c>
      <c r="Z53" s="25">
        <f t="shared" si="0"/>
        <v>473941.16000000003</v>
      </c>
      <c r="AA53" s="25">
        <f t="shared" si="0"/>
        <v>5422642.9790017102</v>
      </c>
      <c r="AB53" s="25">
        <f t="shared" si="0"/>
        <v>244319.9</v>
      </c>
      <c r="AC53" s="25">
        <f t="shared" si="0"/>
        <v>460000</v>
      </c>
      <c r="AD53" s="25">
        <f t="shared" si="0"/>
        <v>163230529.06020167</v>
      </c>
      <c r="AE53" s="15"/>
      <c r="AF53" s="16"/>
    </row>
    <row r="54" spans="1:32" x14ac:dyDescent="0.25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15"/>
      <c r="U54" s="15"/>
      <c r="V54" s="15"/>
      <c r="W54" s="27"/>
      <c r="X54" s="27"/>
      <c r="Y54" s="27"/>
      <c r="Z54" s="27"/>
      <c r="AA54" s="27"/>
      <c r="AB54" s="27"/>
      <c r="AC54" s="27"/>
      <c r="AD54" s="27"/>
      <c r="AE54" s="15"/>
      <c r="AF54" s="15"/>
    </row>
    <row r="55" spans="1:32" x14ac:dyDescent="0.25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15"/>
      <c r="U55" s="15"/>
      <c r="V55" s="15"/>
      <c r="W55" s="27"/>
      <c r="X55" s="27"/>
      <c r="Y55" s="27"/>
      <c r="Z55" s="27"/>
      <c r="AA55" s="27"/>
      <c r="AB55" s="27"/>
      <c r="AC55" s="27"/>
      <c r="AD55" s="27"/>
      <c r="AE55" s="15"/>
      <c r="AF55" s="15"/>
    </row>
    <row r="56" spans="1:32" x14ac:dyDescent="0.25">
      <c r="A56" s="26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15"/>
      <c r="U56" s="15"/>
      <c r="V56" s="15"/>
      <c r="W56" s="27"/>
      <c r="X56" s="27"/>
      <c r="Y56" s="27"/>
      <c r="Z56" s="27"/>
      <c r="AA56" s="27"/>
      <c r="AB56" s="27"/>
      <c r="AC56" s="27"/>
      <c r="AD56" s="27"/>
      <c r="AE56" s="15"/>
      <c r="AF56" s="15"/>
    </row>
    <row r="57" spans="1:32" x14ac:dyDescent="0.25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15"/>
      <c r="U57" s="15"/>
      <c r="V57" s="15"/>
      <c r="W57" s="27"/>
      <c r="X57" s="27"/>
      <c r="Y57" s="27"/>
      <c r="Z57" s="27"/>
      <c r="AA57" s="27"/>
      <c r="AB57" s="27"/>
      <c r="AC57" s="27"/>
      <c r="AD57" s="27"/>
      <c r="AE57" s="15"/>
      <c r="AF57" s="15"/>
    </row>
    <row r="58" spans="1:32" x14ac:dyDescent="0.25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15"/>
      <c r="U58" s="15"/>
      <c r="V58" s="15"/>
      <c r="W58" s="27"/>
      <c r="X58" s="27"/>
      <c r="Y58" s="27"/>
      <c r="Z58" s="27"/>
      <c r="AA58" s="27"/>
      <c r="AB58" s="27"/>
      <c r="AC58" s="27"/>
      <c r="AD58" s="27"/>
      <c r="AE58" s="15"/>
      <c r="AF58" s="15"/>
    </row>
    <row r="59" spans="1:32" x14ac:dyDescent="0.25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15"/>
      <c r="U59" s="15"/>
      <c r="V59" s="15"/>
      <c r="W59" s="27"/>
      <c r="X59" s="27"/>
      <c r="Y59" s="27"/>
      <c r="Z59" s="27"/>
      <c r="AA59" s="27"/>
      <c r="AB59" s="27"/>
      <c r="AC59" s="27"/>
      <c r="AD59" s="27"/>
      <c r="AE59" s="15"/>
      <c r="AF59" s="15"/>
    </row>
    <row r="60" spans="1:32" x14ac:dyDescent="0.25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15"/>
      <c r="U60" s="15"/>
      <c r="V60" s="15"/>
      <c r="W60" s="27"/>
      <c r="X60" s="27"/>
      <c r="Y60" s="27"/>
      <c r="Z60" s="27"/>
      <c r="AA60" s="27"/>
      <c r="AB60" s="27"/>
      <c r="AC60" s="27"/>
      <c r="AD60" s="27"/>
      <c r="AE60" s="15"/>
      <c r="AF60" s="15"/>
    </row>
    <row r="61" spans="1:32" x14ac:dyDescent="0.25">
      <c r="A61" s="26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15"/>
      <c r="U61" s="15"/>
      <c r="V61" s="15"/>
      <c r="W61" s="27"/>
      <c r="X61" s="27"/>
      <c r="Y61" s="27"/>
      <c r="Z61" s="27"/>
      <c r="AA61" s="27"/>
      <c r="AB61" s="27"/>
      <c r="AC61" s="27"/>
      <c r="AD61" s="27"/>
      <c r="AE61" s="15"/>
      <c r="AF61" s="15"/>
    </row>
    <row r="62" spans="1:32" x14ac:dyDescent="0.25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15"/>
      <c r="U62" s="15"/>
      <c r="V62" s="15"/>
      <c r="W62" s="27"/>
      <c r="X62" s="27"/>
      <c r="Y62" s="27"/>
      <c r="Z62" s="27"/>
      <c r="AA62" s="27"/>
      <c r="AB62" s="27"/>
      <c r="AC62" s="27"/>
      <c r="AD62" s="27"/>
      <c r="AE62" s="15"/>
      <c r="AF62" s="15"/>
    </row>
    <row r="63" spans="1:32" x14ac:dyDescent="0.25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15"/>
      <c r="U63" s="15"/>
      <c r="V63" s="15"/>
      <c r="W63" s="27"/>
      <c r="X63" s="27"/>
      <c r="Y63" s="27"/>
      <c r="Z63" s="27"/>
      <c r="AA63" s="27"/>
      <c r="AB63" s="27"/>
      <c r="AC63" s="27"/>
      <c r="AD63" s="27"/>
      <c r="AE63" s="15"/>
      <c r="AF63" s="15"/>
    </row>
    <row r="64" spans="1:32" x14ac:dyDescent="0.25">
      <c r="A64" s="26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15"/>
      <c r="U64" s="15"/>
      <c r="V64" s="15"/>
      <c r="W64" s="27"/>
      <c r="X64" s="27"/>
      <c r="Y64" s="27"/>
      <c r="Z64" s="27"/>
      <c r="AA64" s="27"/>
      <c r="AB64" s="27"/>
      <c r="AC64" s="27"/>
      <c r="AD64" s="27"/>
      <c r="AE64" s="15"/>
      <c r="AF64" s="15"/>
    </row>
    <row r="65" spans="1:32" x14ac:dyDescent="0.25">
      <c r="A65" s="26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15"/>
      <c r="U65" s="15"/>
      <c r="V65" s="15"/>
      <c r="W65" s="27"/>
      <c r="X65" s="27"/>
      <c r="Y65" s="27"/>
      <c r="Z65" s="27"/>
      <c r="AA65" s="27"/>
      <c r="AB65" s="27"/>
      <c r="AC65" s="27"/>
      <c r="AD65" s="27"/>
      <c r="AE65" s="15"/>
      <c r="AF65" s="15"/>
    </row>
    <row r="66" spans="1:32" x14ac:dyDescent="0.25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15"/>
      <c r="U66" s="15"/>
      <c r="V66" s="15"/>
      <c r="W66" s="27"/>
      <c r="X66" s="27"/>
      <c r="Y66" s="27"/>
      <c r="Z66" s="27"/>
      <c r="AA66" s="27"/>
      <c r="AB66" s="27"/>
      <c r="AC66" s="27"/>
      <c r="AD66" s="27"/>
      <c r="AE66" s="15"/>
      <c r="AF66" s="15"/>
    </row>
    <row r="67" spans="1:32" x14ac:dyDescent="0.25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15"/>
      <c r="U67" s="15"/>
      <c r="V67" s="15"/>
      <c r="W67" s="27"/>
      <c r="X67" s="27"/>
      <c r="Y67" s="27"/>
      <c r="Z67" s="27"/>
      <c r="AA67" s="27"/>
      <c r="AB67" s="27"/>
      <c r="AC67" s="27"/>
      <c r="AD67" s="27"/>
      <c r="AE67" s="15"/>
      <c r="AF67" s="15"/>
    </row>
    <row r="68" spans="1:32" x14ac:dyDescent="0.25">
      <c r="A68" s="2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15"/>
      <c r="U68" s="15"/>
      <c r="V68" s="15"/>
      <c r="W68" s="27"/>
      <c r="X68" s="27"/>
      <c r="Y68" s="27"/>
      <c r="Z68" s="27"/>
      <c r="AA68" s="27"/>
      <c r="AB68" s="27"/>
      <c r="AC68" s="27"/>
      <c r="AD68" s="27"/>
      <c r="AE68" s="15"/>
      <c r="AF68" s="15"/>
    </row>
    <row r="69" spans="1:32" x14ac:dyDescent="0.25">
      <c r="A69" s="26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15"/>
      <c r="U69" s="15"/>
      <c r="V69" s="15"/>
      <c r="W69" s="27"/>
      <c r="X69" s="27"/>
      <c r="Y69" s="27"/>
      <c r="Z69" s="27"/>
      <c r="AA69" s="27"/>
      <c r="AB69" s="27"/>
      <c r="AC69" s="27"/>
      <c r="AD69" s="27"/>
      <c r="AE69" s="15"/>
      <c r="AF69" s="15"/>
    </row>
    <row r="70" spans="1:32" x14ac:dyDescent="0.25">
      <c r="A70" s="26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15"/>
      <c r="U70" s="15"/>
      <c r="V70" s="15"/>
      <c r="W70" s="27"/>
      <c r="X70" s="27"/>
      <c r="Y70" s="27"/>
      <c r="Z70" s="27"/>
      <c r="AA70" s="27"/>
      <c r="AB70" s="27"/>
      <c r="AC70" s="27"/>
      <c r="AD70" s="27"/>
      <c r="AE70" s="15"/>
      <c r="AF70" s="15"/>
    </row>
    <row r="71" spans="1:32" x14ac:dyDescent="0.25">
      <c r="A71" s="26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15"/>
      <c r="U71" s="15"/>
      <c r="V71" s="15"/>
      <c r="W71" s="27"/>
      <c r="X71" s="27"/>
      <c r="Y71" s="27"/>
      <c r="Z71" s="27"/>
      <c r="AA71" s="27"/>
      <c r="AB71" s="27"/>
      <c r="AC71" s="27"/>
      <c r="AD71" s="27"/>
      <c r="AE71" s="15"/>
      <c r="AF71" s="15"/>
    </row>
    <row r="72" spans="1:32" x14ac:dyDescent="0.25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15"/>
      <c r="U72" s="15"/>
      <c r="V72" s="15"/>
      <c r="W72" s="27"/>
      <c r="X72" s="27"/>
      <c r="Y72" s="27"/>
      <c r="Z72" s="27"/>
      <c r="AA72" s="27"/>
      <c r="AB72" s="27"/>
      <c r="AC72" s="27"/>
      <c r="AD72" s="27"/>
      <c r="AE72" s="15"/>
      <c r="AF72" s="15"/>
    </row>
    <row r="73" spans="1:32" x14ac:dyDescent="0.25">
      <c r="A73" s="26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15"/>
      <c r="U73" s="15"/>
      <c r="V73" s="15"/>
      <c r="W73" s="27"/>
      <c r="X73" s="27"/>
      <c r="Y73" s="27"/>
      <c r="Z73" s="27"/>
      <c r="AA73" s="27"/>
      <c r="AB73" s="27"/>
      <c r="AC73" s="27"/>
      <c r="AD73" s="27"/>
      <c r="AE73" s="15"/>
      <c r="AF73" s="15"/>
    </row>
    <row r="74" spans="1:32" x14ac:dyDescent="0.25">
      <c r="A74" s="26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15"/>
      <c r="U74" s="15"/>
      <c r="V74" s="16"/>
      <c r="W74" s="27"/>
      <c r="X74" s="27"/>
      <c r="Y74" s="27"/>
      <c r="Z74" s="27"/>
      <c r="AA74" s="27"/>
      <c r="AB74" s="27"/>
      <c r="AC74" s="27"/>
      <c r="AD74" s="27"/>
      <c r="AE74" s="15"/>
      <c r="AF74" s="15"/>
    </row>
    <row r="75" spans="1:32" x14ac:dyDescent="0.25">
      <c r="A75" s="26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15"/>
      <c r="U75" s="15"/>
      <c r="V75" s="15"/>
      <c r="W75" s="27"/>
      <c r="X75" s="27"/>
      <c r="Y75" s="27"/>
      <c r="Z75" s="27"/>
      <c r="AA75" s="27"/>
      <c r="AB75" s="27"/>
      <c r="AC75" s="27"/>
      <c r="AD75" s="27"/>
      <c r="AE75" s="15"/>
      <c r="AF75" s="15"/>
    </row>
    <row r="76" spans="1:32" x14ac:dyDescent="0.25">
      <c r="A76" s="26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15"/>
      <c r="U76" s="15"/>
      <c r="V76" s="15"/>
      <c r="W76" s="27"/>
      <c r="X76" s="27"/>
      <c r="Y76" s="27"/>
      <c r="Z76" s="27"/>
      <c r="AA76" s="27"/>
      <c r="AB76" s="27"/>
      <c r="AC76" s="27"/>
      <c r="AD76" s="27"/>
      <c r="AE76" s="15"/>
      <c r="AF76" s="15"/>
    </row>
    <row r="77" spans="1:32" x14ac:dyDescent="0.25">
      <c r="A77" s="2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15"/>
      <c r="U77" s="15"/>
      <c r="V77" s="15"/>
      <c r="W77" s="27"/>
      <c r="X77" s="27"/>
      <c r="Y77" s="27"/>
      <c r="Z77" s="27"/>
      <c r="AA77" s="27"/>
      <c r="AB77" s="27"/>
      <c r="AC77" s="27"/>
      <c r="AD77" s="27"/>
      <c r="AE77" s="15"/>
      <c r="AF77" s="15"/>
    </row>
    <row r="78" spans="1:32" x14ac:dyDescent="0.25">
      <c r="A78" s="26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15"/>
      <c r="U78" s="15"/>
      <c r="V78" s="15"/>
      <c r="W78" s="27"/>
      <c r="X78" s="27"/>
      <c r="Y78" s="27"/>
      <c r="Z78" s="27"/>
      <c r="AA78" s="27"/>
      <c r="AB78" s="27"/>
      <c r="AC78" s="27"/>
      <c r="AD78" s="27"/>
      <c r="AE78" s="15"/>
      <c r="AF78" s="15"/>
    </row>
  </sheetData>
  <mergeCells count="13">
    <mergeCell ref="AA7:AB7"/>
    <mergeCell ref="AD7:AD8"/>
    <mergeCell ref="A2:AD2"/>
    <mergeCell ref="A3:AD3"/>
    <mergeCell ref="C4:L4"/>
    <mergeCell ref="A7:A8"/>
    <mergeCell ref="B7:R7"/>
    <mergeCell ref="S7:T7"/>
    <mergeCell ref="U7:V7"/>
    <mergeCell ref="W7:X7"/>
    <mergeCell ref="Y7:Y8"/>
    <mergeCell ref="Z7:Z8"/>
    <mergeCell ref="AC7:AC8"/>
  </mergeCells>
  <pageMargins left="0.39370078740157483" right="0" top="0.98425196850393704" bottom="0.98425196850393704" header="0.51181102362204722" footer="0.51181102362204722"/>
  <pageSetup paperSize="8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2022-09-09T09:05:13Z</dcterms:created>
  <dcterms:modified xsi:type="dcterms:W3CDTF">2025-03-19T15:51:23Z</dcterms:modified>
</cp:coreProperties>
</file>