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24226"/>
  <xr:revisionPtr revIDLastSave="0" documentId="13_ncr:1_{B0752D00-C12F-4DA1-ABF9-20E884BA7D6B}" xr6:coauthVersionLast="36" xr6:coauthVersionMax="36" xr10:uidLastSave="{00000000-0000-0000-0000-000000000000}"/>
  <bookViews>
    <workbookView xWindow="240" yWindow="345" windowWidth="14805" windowHeight="777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Sheet1!$A$3:$Q$77</definedName>
  </definedNames>
  <calcPr calcId="191029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D75" i="1" l="1"/>
  <c r="A7" i="1" l="1"/>
</calcChain>
</file>

<file path=xl/sharedStrings.xml><?xml version="1.0" encoding="utf-8"?>
<sst xmlns="http://schemas.openxmlformats.org/spreadsheetml/2006/main" count="743" uniqueCount="307">
  <si>
    <t>Titlu contract</t>
  </si>
  <si>
    <t>Nr. contract și data atribuirii</t>
  </si>
  <si>
    <t>Obiect contract</t>
  </si>
  <si>
    <t>Procedura aplicată</t>
  </si>
  <si>
    <t>Număr ofertanți</t>
  </si>
  <si>
    <t>Furnizor / Prestator / Executant</t>
  </si>
  <si>
    <t>Valoarea prevăzută în contract (RON)</t>
  </si>
  <si>
    <t>Sursa finanțării</t>
  </si>
  <si>
    <t>Data de început</t>
  </si>
  <si>
    <t>Data de finalizare prevăzută în contract</t>
  </si>
  <si>
    <t>Modificare a cuantumului prețului prin act adițional /  și data acestuia.</t>
  </si>
  <si>
    <t>Preț final</t>
  </si>
  <si>
    <t>Status</t>
  </si>
  <si>
    <t>(finalizat / în execuție)</t>
  </si>
  <si>
    <t>Contract de furnizare</t>
  </si>
  <si>
    <t xml:space="preserve"> </t>
  </si>
  <si>
    <t>Parteneri(asociați/subcontractanți/terți/susținători)</t>
  </si>
  <si>
    <t>Nr. Crt.</t>
  </si>
  <si>
    <t>Acord cadru de furnizare</t>
  </si>
  <si>
    <t>în execuție</t>
  </si>
  <si>
    <t>Contract prestări servicii</t>
  </si>
  <si>
    <t>Executarea contractului</t>
  </si>
  <si>
    <t>Valoare plătită (cu TVA)</t>
  </si>
  <si>
    <t>Data</t>
  </si>
  <si>
    <t>efectuării plăţii</t>
  </si>
  <si>
    <t xml:space="preserve">Serviciul Achiziţii, </t>
  </si>
  <si>
    <t xml:space="preserve">Direcţia Generală  Achiziţii </t>
  </si>
  <si>
    <t xml:space="preserve">Intocmit: Nicoleta Anton, Consilier achiziţii publice, </t>
  </si>
  <si>
    <t>Remus URETEAN,                   Director General,</t>
  </si>
  <si>
    <t xml:space="preserve">Serviciul Achiziții,  </t>
  </si>
  <si>
    <t>Adela Ralea, Șef serviciu,</t>
  </si>
  <si>
    <t xml:space="preserve">Centralizatorul achizițiilor publice – situația executării contractelor de achiziţii publice - semestrul I, 2022 </t>
  </si>
  <si>
    <t>AVANGARDE BUSINESS GROUP SRL</t>
  </si>
  <si>
    <t>SIPOCA 59</t>
  </si>
  <si>
    <t>2/07.01.2022</t>
  </si>
  <si>
    <t>nu este cazul</t>
  </si>
  <si>
    <t xml:space="preserve"> diminuare valoare de la 2.587.946,5 la 1.557.294,00</t>
  </si>
  <si>
    <t>Servicii de organizare a evenimentelor din cadrul proiectelor, SIPOCA 59 AA 6 la ctr.49/2020</t>
  </si>
  <si>
    <t>Achiziționarea de obiecte și materiale promoționale pentru AM POR</t>
  </si>
  <si>
    <t>4/13.01.2022</t>
  </si>
  <si>
    <t>1.HOPE PROMO         2. UNIQE PROMO</t>
  </si>
  <si>
    <t>348.551,00       648.597,60</t>
  </si>
  <si>
    <t>POR</t>
  </si>
  <si>
    <t>Achiziționarea materiale consumabile pentru echipamente IT pentru AM POR</t>
  </si>
  <si>
    <t>5/13.01.2022</t>
  </si>
  <si>
    <t xml:space="preserve">MIDA SOFT BUSINESS          </t>
  </si>
  <si>
    <t>24 Luni</t>
  </si>
  <si>
    <t>36 Luni</t>
  </si>
  <si>
    <t>7/14.01.2022</t>
  </si>
  <si>
    <t>8/14.01.2022</t>
  </si>
  <si>
    <t>9/14.01.2022</t>
  </si>
  <si>
    <t>10/14.01.2022</t>
  </si>
  <si>
    <t>12/14.01.2022</t>
  </si>
  <si>
    <t>14/14.01.2022</t>
  </si>
  <si>
    <t>15/14.01.2022</t>
  </si>
  <si>
    <t>16/14.01.2022</t>
  </si>
  <si>
    <t>17/14.01.2022</t>
  </si>
  <si>
    <t>18/14.01.2022</t>
  </si>
  <si>
    <t>19/17.01.2022</t>
  </si>
  <si>
    <t>20/17.01.2022</t>
  </si>
  <si>
    <t>ADVANCED TEHNOLOGY SYSTEM SRL</t>
  </si>
  <si>
    <t>FIBROPT SERVICE ROTI S.R.L.</t>
  </si>
  <si>
    <t>COMPANIA DE TRANSPORTURI BUSU SRL</t>
  </si>
  <si>
    <t xml:space="preserve">OMV PETROM </t>
  </si>
  <si>
    <t xml:space="preserve"> EURO TOTAL COMPANI                      </t>
  </si>
  <si>
    <t>CERTSIGN SA</t>
  </si>
  <si>
    <t>ONE SOFTWARE SRL</t>
  </si>
  <si>
    <t>MEGIC EVENTS ART SRL</t>
  </si>
  <si>
    <t xml:space="preserve">RONGERMED VACARESTI SRL    </t>
  </si>
  <si>
    <t>Licitație deschisă</t>
  </si>
  <si>
    <t>Procedură simplificată</t>
  </si>
  <si>
    <t xml:space="preserve">Suport IT aferent sistemului integrat- CS nr. 15 la AC nr. 257/2018 </t>
  </si>
  <si>
    <t>Servicii de montare, echilibrare, vulcanizare și depozitare a  anvelopelor autoturismelor din dotarea parcului auto al  Ministerului Lucrărilor Publice, Dezvoltării și Administrației CS nr.6 la AC 248/2020</t>
  </si>
  <si>
    <t>Servicii de spălare a autoturismelor Lot 1 CS nr.6 la AC 249/2020</t>
  </si>
  <si>
    <t>Servicii de spălare a autoturismelor Lot 2 CS nr.6 la AC 250/2020</t>
  </si>
  <si>
    <t>Furnizarea produselor motorină/ benzină pe bază de card pentru combustibili CS 3 la AC 1562/CN</t>
  </si>
  <si>
    <t>Servicii de curățenie pentru sediile dim MDLPA pentru o perioada de 36 luni CS 2 la AC 249/2021</t>
  </si>
  <si>
    <t>Servicii depozitare arhivare și servicii conexe CS 2 la AC 257/2021</t>
  </si>
  <si>
    <t>Platformă ERP modulul de gestiune a proiectelor și programelor ONE ERP- LOT III acord cadru CS 8 la AC 214/2018</t>
  </si>
  <si>
    <t>Arhivare şi depozitare AM POCA – CSnr.3 la AC nr. 25/2019</t>
  </si>
  <si>
    <t>Achiziție servicii suport IT pentru proiectarea unui modul de  management al investițiilor derulate de MDLPA prin PNRR</t>
  </si>
  <si>
    <t>Achiziția de servicii de organizare evenimente și materiale promovare proiect SIPOCA 750</t>
  </si>
  <si>
    <t>Achiziționarea de servicii de medicina muncii pentru salariații MDLPA CS 3 la AC 165/2021</t>
  </si>
  <si>
    <t>Procedura proprie</t>
  </si>
  <si>
    <t>Achiziție directă</t>
  </si>
  <si>
    <t>ASOCIATIA CERTSIGN SA (lider) &amp; DOCUMENT IMAGING SYSTEMS SRL</t>
  </si>
  <si>
    <t>Procedura desfasurata de ONAC</t>
  </si>
  <si>
    <t>6 luni</t>
  </si>
  <si>
    <t>12 luni</t>
  </si>
  <si>
    <t>1 lună</t>
  </si>
  <si>
    <t>3 luni</t>
  </si>
  <si>
    <t>11 luni</t>
  </si>
  <si>
    <t>BS</t>
  </si>
  <si>
    <t>VP</t>
  </si>
  <si>
    <t>POCA</t>
  </si>
  <si>
    <t>SIPOCA 750</t>
  </si>
  <si>
    <t xml:space="preserve">ORANGE ROMANIA  SA     </t>
  </si>
  <si>
    <t>Nu este cazul</t>
  </si>
  <si>
    <t>23/18.01.2022</t>
  </si>
  <si>
    <t>Telefonie mobilă CS nr. 9  la AC 345/2019</t>
  </si>
  <si>
    <t>Achiziție licențe echipamente firewall pentru RO-UC- Lot 1</t>
  </si>
  <si>
    <t>Achiziție licențe echipamente firewall pentru RO-MD- Lot 2</t>
  </si>
  <si>
    <t>26/26.01.2022</t>
  </si>
  <si>
    <t>27/26.01.2022</t>
  </si>
  <si>
    <t>SILVA SISTEMS SRL</t>
  </si>
  <si>
    <t>RO-UC</t>
  </si>
  <si>
    <t>RO-MD</t>
  </si>
  <si>
    <t>60 zile</t>
  </si>
  <si>
    <t>Servicii de expertiză (pe loturi) în cadrul proiectului ”Creșterea coerenței cadrului normativ și a eficienței reglementărilor tehnice în domeniul construcțiilor”, cod SIPOCA 731 – LOT 4. Servicii de expertiză pentru elaborarea termenilor de referință, a proiectelor de reglementări tehnice specifice pentru implementarea Planului național de acțiune la radon și promovării acestora și pentru asigurarea procesului de informare și diseminare</t>
  </si>
  <si>
    <t>28/26.01.2022</t>
  </si>
  <si>
    <t>Asocierea dintre GPT LORA SERVICES S.R.L., UNIVERSITATEA "BABES-BOLYAI" și INSTITUTUL NATIONAL DE CERCETARE-DEZVOLTARE IN CONSTRUCTII, URBANISM SI DEZVOLTARE TERITORIALA DURABILA ,,URBAN-INCERC’’</t>
  </si>
  <si>
    <t>SIPOCA 731</t>
  </si>
  <si>
    <t>10 luni</t>
  </si>
  <si>
    <t>Asociati UNIVERSITATEA "BABES-BOLYAI" și INSTITUTUL NATIONAL DE CERCETARE-DEZVOLTARE IN CONSTRUCTII, URBANISM SI DEZVOLTARE TERITORIALA DURABILA ,,URBAN-INCERC’’</t>
  </si>
  <si>
    <t>32/14.02.2022</t>
  </si>
  <si>
    <t>34/16.02.2022</t>
  </si>
  <si>
    <t>2 Luni</t>
  </si>
  <si>
    <t xml:space="preserve">MIDA SOFT BUSINES          </t>
  </si>
  <si>
    <t>Achiziție piese de schimb+ servicii intreținere echipamente IT pentru AM POR și structurile suport CS 2 LA AC 241/2020</t>
  </si>
  <si>
    <t xml:space="preserve">Suport IT aferent sistemului integrat- CS nr. 16 la AC nr. 257/2018 </t>
  </si>
  <si>
    <t>Achiziționare servicii de difuzare, prin închiriere de spațu virtual, pentru derularea unei campanii media online, în vederea promovării Strategiei Dunării, a- 2- campanie inclusă în cadrul proiectului DSP</t>
  </si>
  <si>
    <t>36/22.02.2022</t>
  </si>
  <si>
    <t>MEDIA CONSULTA INTERNATIONAL</t>
  </si>
  <si>
    <t>DSP</t>
  </si>
  <si>
    <t>8 Luni</t>
  </si>
  <si>
    <t>Achiziția serviciilor de găzduire, mentenanță și dezvoltare a website-ului www.ro-ua.net, dedicat promovării Programului Operațional Comun România – Ucraina 2014 – 2020 (lotul 1)</t>
  </si>
  <si>
    <t>chiziția serviciilor de găzduire, mentenanță și dezvoltare a website-ului www.ro-md.net, dedicat promovării Programului Operațional Comun România – Republica Moldova 2014 – 2020 (lotul 2)</t>
  </si>
  <si>
    <t>37/23.02.2022</t>
  </si>
  <si>
    <t>38/23.02.2022</t>
  </si>
  <si>
    <t>39/24.02.2022</t>
  </si>
  <si>
    <t>Servicii de pază pentru obiectivul Esplanada  pentru perioada martie-iunie</t>
  </si>
  <si>
    <t>HOLISUN SRL</t>
  </si>
  <si>
    <t>FALCON SECURITY</t>
  </si>
  <si>
    <t>RO-UA</t>
  </si>
  <si>
    <t>4 Luni</t>
  </si>
  <si>
    <t>45/25.02.2022</t>
  </si>
  <si>
    <t>Servicii de instruire destinată persoanelor care implementeaza DSP</t>
  </si>
  <si>
    <t>48/03.03.2022</t>
  </si>
  <si>
    <t xml:space="preserve">GRUPUL DE CONSULTANȚĂ PENTRU DEZVOLATARE DGC SRL </t>
  </si>
  <si>
    <t>52/ 09.03.2022</t>
  </si>
  <si>
    <t>Acord cadru prestări servicii</t>
  </si>
  <si>
    <t>Achiziționare de servicii de interpretariat și traducere autorizată, Lot 1- Servicii de interpretariat</t>
  </si>
  <si>
    <t>CONTERA MEDIA</t>
  </si>
  <si>
    <t>48 luni</t>
  </si>
  <si>
    <t>53/16.03.2022</t>
  </si>
  <si>
    <t>55/18.03.2022</t>
  </si>
  <si>
    <t>56/21.03.2022</t>
  </si>
  <si>
    <t>57/21.03.2022</t>
  </si>
  <si>
    <t>Achiziţionarea de echipamente din bugetul de AT aferent Programului INTERREG V-A România-Bulgaria Lot 1  Computer tip desktop de tipul all in one</t>
  </si>
  <si>
    <t>Servicii pentru formare beneficiari și potențiali beneficiari POCA, CS 3 la AC 260/2019</t>
  </si>
  <si>
    <t>Servicii depozitare arhivare și servicii conexe CS 3 la AC 257/2021</t>
  </si>
  <si>
    <t xml:space="preserve">Suport IT aferent sistemului integrat- CS nr. 17 la AC nr. 257/2018 </t>
  </si>
  <si>
    <t>PRAGMA COMPUTERS SRL</t>
  </si>
  <si>
    <t>As Civitta Strategi &amp; Consulting / Sc Global Serv Group/Fortuna Bussiness Travel</t>
  </si>
  <si>
    <t>30 zile</t>
  </si>
  <si>
    <t>Asociati Consulting / Sc Global Serv Group/Fortuna Bussiness Trave</t>
  </si>
  <si>
    <t>59/22.03.2022</t>
  </si>
  <si>
    <t>60/23.03.2022</t>
  </si>
  <si>
    <t>61/28.03.2022</t>
  </si>
  <si>
    <t>Achizitionare servicii de proiectare grafică și furnizare de fotografii pentru  editarea unor materiale de informare și de promovare ce urmează a fi produse în cadrul proiectului Danube Strategy Point (DSP)</t>
  </si>
  <si>
    <t>Servicii de evaluare a cererilor de finantare pentru AM POCA</t>
  </si>
  <si>
    <t>Achiziționarea de servicii de realizare studii în cadrul activităților de coordonare a Ariei Prioritare 3 a Strategiei Uniunii Europene pentru Regiunea Dunării în 2021</t>
  </si>
  <si>
    <t>KONSCHAFT SRL</t>
  </si>
  <si>
    <t xml:space="preserve">AVENSA CONSULTING </t>
  </si>
  <si>
    <t>CIVITTA SREATEGU&amp; CONSULTING SA</t>
  </si>
  <si>
    <t>9 luni</t>
  </si>
  <si>
    <t>Achizitionare mobilier (scaune birou) POR Lot.1</t>
  </si>
  <si>
    <t>Achizitionare mobilier (scaune birou) pentru personalul DGMFRUA Lot.2</t>
  </si>
  <si>
    <t>64/30.03.2022</t>
  </si>
  <si>
    <t>65/30.03.2022</t>
  </si>
  <si>
    <t>MERVAL GRUP SRL</t>
  </si>
  <si>
    <t>Servicii de reparare și întreținere aparate de climatizare din sediile MDLPA</t>
  </si>
  <si>
    <t>Servicii bancare pentru programul de cooperare teritorială europeană</t>
  </si>
  <si>
    <t>BANCA COMERCIALĂ ROMÂNĂ SA</t>
  </si>
  <si>
    <t>686.613,60 fără TVA</t>
  </si>
  <si>
    <t>66/31.03.2022</t>
  </si>
  <si>
    <t>4 ani</t>
  </si>
  <si>
    <t>69/04.04.2022</t>
  </si>
  <si>
    <t>NEC PRO LOGISTIC SRL</t>
  </si>
  <si>
    <t>Contract subsecvent prestări servicii</t>
  </si>
  <si>
    <t>72/05.04.2022</t>
  </si>
  <si>
    <t>RO-BG</t>
  </si>
  <si>
    <t>SUERD</t>
  </si>
  <si>
    <t>RO-BG     RO-MD   RO-HU    RO-UA           RO-SE      BMN</t>
  </si>
  <si>
    <t>Contract subsecvent  de furnizare</t>
  </si>
  <si>
    <t>73/06.04.2022</t>
  </si>
  <si>
    <t xml:space="preserve">HOPE PROMO        </t>
  </si>
  <si>
    <t>12 Luni</t>
  </si>
  <si>
    <t>74/07.04.2022</t>
  </si>
  <si>
    <t>Servicii de monitorizare și analiză</t>
  </si>
  <si>
    <t>MSG FACTORY SRL</t>
  </si>
  <si>
    <t>75/18.04.2022</t>
  </si>
  <si>
    <t>76/20.04.2022</t>
  </si>
  <si>
    <t>Achizitionare tonere pentru imprimante și fotocopiatoare CS 1 la ac 252/2021</t>
  </si>
  <si>
    <t>Servicii de curățenie pentru sediile dim MDLPA pentru o perioada de 36 luni CS 3 la AC 249/2021</t>
  </si>
  <si>
    <t>MEDA CONSULT</t>
  </si>
  <si>
    <t>78/21.04.2022</t>
  </si>
  <si>
    <t>79/21.04.2022</t>
  </si>
  <si>
    <t>80/21.04.2022</t>
  </si>
  <si>
    <t>Achiziționarea de echipamente IT pentru Direcția Control de Prim Nivel din bugetul Programului Operațional Comun România – Moldova 2014-2020- Lot 1 -server de date(NAS-Network Attached Storage)</t>
  </si>
  <si>
    <t>Achiziționarea de echipamente IT pentru Direcția Control de Prim Nivel din bugetul Programului Operațional Comun România – Ucraina 2014-2020- LOT 1 – Computer de birou tip desktop (All in one)</t>
  </si>
  <si>
    <t>Achiziționarea de echipamente IT pentru Direcția Control de Prim Nivel din bugetul Programului Operațional Comun România – Ucraina 2014-2020- LOT 2 - Laptop</t>
  </si>
  <si>
    <t>ROVITECH GLOBAL SOLUTIONS</t>
  </si>
  <si>
    <t>120 zile</t>
  </si>
  <si>
    <t>83/21.04.2022</t>
  </si>
  <si>
    <t>84/21.04.2022</t>
  </si>
  <si>
    <t>Achiziționarea de echipamente IT pentru Direcția Control de Prim Nivel din bugetul Programului Operațional Comun România – Moldova 2014-2020- Lot 2- computer de birou tip desktop(All in one)</t>
  </si>
  <si>
    <t>Achiziționarea de echipamente IT pentru Direcția Control de Prim Nivel din bugetul Programului Operațional Comun România – Moldova 2014-2020- Lot 3- laptop</t>
  </si>
  <si>
    <t>Servicii de consultanță on the spot în cadrul programului Ro- Ucraina Lot 2 CS 1 la AC 113/2021</t>
  </si>
  <si>
    <t>Asocierea TEAMPRO STRATEY CONSULTING /   CIVITA STRATEGY &amp; CONSULTING / GROUP EXPERT CONSULTING</t>
  </si>
  <si>
    <t>Asociati CONSULTING /   CIVITA STRATEGY &amp; CONSULTING / GROUP EXPERT CONSULTING</t>
  </si>
  <si>
    <t>Servicii de consultanță on the spot în cadrul programului Ro- Moldova Lot 1 CS 1 la AC 114/2021</t>
  </si>
  <si>
    <t>Contract subsecvent de prestări servicii</t>
  </si>
  <si>
    <t>Achiziție aparate de aer condiționat</t>
  </si>
  <si>
    <t>87/26.04.2022</t>
  </si>
  <si>
    <t>88/26.04.2022</t>
  </si>
  <si>
    <t>89/26.04.2022</t>
  </si>
  <si>
    <t>ACSIS PRO-INSTAL SRL</t>
  </si>
  <si>
    <t>Ro- Ucraina</t>
  </si>
  <si>
    <t>90/28.04.2022</t>
  </si>
  <si>
    <t>Furnizarea produselor motorină/ benzină pe bază de card pentru combustibili CS 4 la AC 1562/CN</t>
  </si>
  <si>
    <t>Achiziționarea serviciilor de colectare, transport și depozitare a deșeurilor menajere și reciclabile 01.05.-30.09.2022</t>
  </si>
  <si>
    <t>excepție 98</t>
  </si>
  <si>
    <t xml:space="preserve"> SALUBRIZARE SECTORUL 5</t>
  </si>
  <si>
    <t>92/28.04.2022</t>
  </si>
  <si>
    <t>93/03.05.2022</t>
  </si>
  <si>
    <t>Achiziționare de birotică si papetarie CS 1 la AC 1229/CN/2022</t>
  </si>
  <si>
    <t>LECOM BIROTICA ARDEAL SRL</t>
  </si>
  <si>
    <t xml:space="preserve">Achiziționarea serviciilor de televiziune analogică și digitală prin cablu pentru sediile M.D.L.P.A. din b-dul. Libertății nr.16 (Tronson I) </t>
  </si>
  <si>
    <t>97/05.05.2022</t>
  </si>
  <si>
    <t>RCS&amp;RDS S.A.</t>
  </si>
  <si>
    <t>Achiziționarea produselor de protocol pentru evenimente/ întâlniri organizate de M.D.L.P.A. cu reprezentanți ai instituțiilor publice, private, ai organizațiilor guvernamentale și neguvernamentale, pentru anul 2022</t>
  </si>
  <si>
    <t>99/11.05.2022</t>
  </si>
  <si>
    <t>COMIGA PROD IMPEX SRL</t>
  </si>
  <si>
    <t>102/16.05.2022</t>
  </si>
  <si>
    <t>103/17.05.2022</t>
  </si>
  <si>
    <t>Servicii expertiză pentru elaborarea termenilor de referință SIPOCA 731 LOT 5</t>
  </si>
  <si>
    <t>Achiziție UPS-uri</t>
  </si>
  <si>
    <t>UNIVERSITATEA TEHNICĂ DE CONSTRUCȚII BUCUREȘTI</t>
  </si>
  <si>
    <t>ENDRESS POWER ROMANIA</t>
  </si>
  <si>
    <t>105/19.05.2022</t>
  </si>
  <si>
    <t>106/20.05.2022</t>
  </si>
  <si>
    <t>Servicii de traducere autorizată Lot 2</t>
  </si>
  <si>
    <t>Achiziția serviciilor pentru elaborarea reglementării tehnice Metodologie de evaluare vizuală rapidă a clădirilor</t>
  </si>
  <si>
    <t>CONTERA MEDIA        BPT TRADUCER</t>
  </si>
  <si>
    <t>371.280,00      399.300,00</t>
  </si>
  <si>
    <t>7 luni</t>
  </si>
  <si>
    <t>Achizitionarea de scaune ergonomice pentru birou</t>
  </si>
  <si>
    <t>107/24.05.2022</t>
  </si>
  <si>
    <t>SELTIS SOLUTIONS SRL</t>
  </si>
  <si>
    <t>108/25.05.2022</t>
  </si>
  <si>
    <t>Servicii bancare pentru programul de cooperare teritorială europeană CS 1 la AC 66/2022</t>
  </si>
  <si>
    <t>171.653,40 fără TVA - 0 TVA</t>
  </si>
  <si>
    <t>686.613,60 fără TVA- 0 TVA</t>
  </si>
  <si>
    <t>Achiziționare de servicii de organizare de evenimente în cadrul proiectului DSP</t>
  </si>
  <si>
    <t>Achiziționarea de servicii pentru organizarea evenimentului de închidere a proiectului SIPOCA 50</t>
  </si>
  <si>
    <t>110/26.05.2022</t>
  </si>
  <si>
    <t>111/26.05.2022</t>
  </si>
  <si>
    <t>SIPOCA 50</t>
  </si>
  <si>
    <t>5 luni</t>
  </si>
  <si>
    <t>Achiziție de servicii de comunicare și organizare de evenimente în cadrul proiectului ”Sistematizarea legislației din domeniul amenajării teritoriului, urbanismului și construcțiilor și consolidarea capacității administrative a structurilor de specialitate din instituțiile publice centrale cu responsabilități în domeniu” cod SIPOCA 50</t>
  </si>
  <si>
    <t>Achiziționarea materiale consumabile pentru echipamente IT pentru AM POR CS 1 la AC 5/13.01.2022</t>
  </si>
  <si>
    <t>112/31.05.2022</t>
  </si>
  <si>
    <t>113/31.05.2022</t>
  </si>
  <si>
    <t>Procedură proprie</t>
  </si>
  <si>
    <t>MAGIC EVENTS ART</t>
  </si>
  <si>
    <t>Achiziționarea materialelor și produselor electrice pentru sediile M.D.L.P.A.</t>
  </si>
  <si>
    <t>Servicii de curățenie, întreținere a sediului AM POCA și achiziție sistem de igienă CS3 la AC 133/2020</t>
  </si>
  <si>
    <t>115/03.06.2022</t>
  </si>
  <si>
    <t>116/06.06.2022</t>
  </si>
  <si>
    <t xml:space="preserve"> CIP AVANTAJ</t>
  </si>
  <si>
    <t>1. NEMAAD IMPEX     2. ELECTRIC VALCOR                            3. EVA NOUVEL</t>
  </si>
  <si>
    <t>126.356,22       130.900,00       178.495,24</t>
  </si>
  <si>
    <t>AM POCA</t>
  </si>
  <si>
    <t>117/06.06.2022</t>
  </si>
  <si>
    <t>Stream Networks</t>
  </si>
  <si>
    <t>Achizitionare materiale de protecție pentru personalul MDLPA în potriva combaterii pandemiei COVID 19 Lot 1- măști chirurgicale</t>
  </si>
  <si>
    <t>121/15.06.2022</t>
  </si>
  <si>
    <t xml:space="preserve">1.FELMEDICA           2.FILTRE AER CURAT </t>
  </si>
  <si>
    <t>22.491,00            47.481,00</t>
  </si>
  <si>
    <t>125/21.06.2022</t>
  </si>
  <si>
    <t>Furnizarea produselor motorină/ benzină pe bază de card pentru combustibili CS 6 la AC 1562/CN</t>
  </si>
  <si>
    <t>Achiziționare de echipamente IT pentru AM POCA - Lot.2</t>
  </si>
  <si>
    <t>126/27.06.2022</t>
  </si>
  <si>
    <t>SIPOCA 39</t>
  </si>
  <si>
    <t>Achizitionare servicii de telefonie mobilă AM POCA CS1 la AC 1691/2022 ONAC</t>
  </si>
  <si>
    <t>119/09.06.2022</t>
  </si>
  <si>
    <t>Contract subsecventde furnizare</t>
  </si>
  <si>
    <t>VODAFONE</t>
  </si>
  <si>
    <t>127/27.06.2022</t>
  </si>
  <si>
    <t>128/27.06.2022</t>
  </si>
  <si>
    <t>Achiziţionare Network Area Storage-NAS</t>
  </si>
  <si>
    <t>Achiziția de telefoane GSM pentru Autoritatea de Management a Programului Operațional Comun Bazinul Mării Negre 2014-2020</t>
  </si>
  <si>
    <t>CHROME COMPUTERS</t>
  </si>
  <si>
    <t>UNION PROTECTON</t>
  </si>
  <si>
    <t>4 luni</t>
  </si>
  <si>
    <t>Achiziție autoturisme pentru MDLPA</t>
  </si>
  <si>
    <t>Achiziționare soft de tip antivirus pentru MDLPA</t>
  </si>
  <si>
    <t>Achiziționarea serviciilor de mentenanță (întreținere și reparație) imobile și instalații pentru sediile M.D.L.P.A.</t>
  </si>
  <si>
    <t>131/28.06.2022</t>
  </si>
  <si>
    <t>132/29.06.2022</t>
  </si>
  <si>
    <t>133/30.06.2022</t>
  </si>
  <si>
    <t>RENAULT COMMERCIAL ROUMANIA</t>
  </si>
  <si>
    <t xml:space="preserve">I.O.S. SOFTWARE </t>
  </si>
  <si>
    <t>LGA EXPERT GRUP SRL</t>
  </si>
  <si>
    <t>finalizat</t>
  </si>
  <si>
    <t>Procedura desfasurata de ONAC - 1 lună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</si>
</sst>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l_e_i"/>
    <numFmt numFmtId="165" formatCode="#,##0.00\ &quot;lei&quot;"/>
  </numFmts>
  <fonts count="23" x14ac:knownFonts="1"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Trebuchet MS"/>
      <family val="2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Trebuchet MS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Fill="1"/>
    <xf numFmtId="0" fontId="0" fillId="0" borderId="0" xfId="0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7" fillId="0" borderId="0" xfId="0" applyFont="1"/>
    <xf numFmtId="0" fontId="8" fillId="2" borderId="1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/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/>
    <xf numFmtId="0" fontId="11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center" wrapText="1"/>
    </xf>
    <xf numFmtId="0" fontId="13" fillId="0" borderId="0" xfId="0" applyFont="1" applyFill="1" applyBorder="1"/>
    <xf numFmtId="0" fontId="13" fillId="0" borderId="0" xfId="0" applyFont="1" applyFill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13" fillId="0" borderId="0" xfId="0" applyFont="1"/>
    <xf numFmtId="0" fontId="11" fillId="2" borderId="1" xfId="0" applyFont="1" applyFill="1" applyBorder="1" applyAlignment="1">
      <alignment horizontal="left" vertical="top" wrapText="1"/>
    </xf>
    <xf numFmtId="0" fontId="13" fillId="0" borderId="0" xfId="0" applyFont="1" applyBorder="1"/>
    <xf numFmtId="0" fontId="11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11" fillId="0" borderId="1" xfId="0" applyFont="1" applyBorder="1" applyAlignment="1">
      <alignment vertical="top"/>
    </xf>
    <xf numFmtId="0" fontId="11" fillId="0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/>
    <xf numFmtId="0" fontId="13" fillId="4" borderId="1" xfId="0" applyFont="1" applyFill="1" applyBorder="1"/>
    <xf numFmtId="0" fontId="13" fillId="4" borderId="0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textRotation="90" wrapText="1"/>
    </xf>
    <xf numFmtId="0" fontId="10" fillId="5" borderId="2" xfId="0" applyFont="1" applyFill="1" applyBorder="1" applyAlignment="1">
      <alignment horizontal="center" vertical="center" textRotation="90" wrapText="1"/>
    </xf>
    <xf numFmtId="0" fontId="14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textRotation="90" wrapText="1"/>
    </xf>
    <xf numFmtId="0" fontId="14" fillId="5" borderId="2" xfId="0" applyFont="1" applyFill="1" applyBorder="1" applyAlignment="1">
      <alignment horizontal="center" vertical="center" textRotation="90" wrapText="1"/>
    </xf>
    <xf numFmtId="0" fontId="11" fillId="0" borderId="6" xfId="0" applyFont="1" applyBorder="1" applyAlignment="1">
      <alignment vertical="top" wrapText="1"/>
    </xf>
    <xf numFmtId="0" fontId="11" fillId="2" borderId="1" xfId="0" applyFont="1" applyFill="1" applyBorder="1" applyAlignment="1">
      <alignment horizontal="center" vertical="top" wrapText="1"/>
    </xf>
    <xf numFmtId="14" fontId="11" fillId="0" borderId="1" xfId="0" applyNumberFormat="1" applyFont="1" applyFill="1" applyBorder="1" applyAlignment="1">
      <alignment horizontal="left" vertical="top" wrapText="1"/>
    </xf>
    <xf numFmtId="4" fontId="11" fillId="6" borderId="1" xfId="0" applyNumberFormat="1" applyFont="1" applyFill="1" applyBorder="1" applyAlignment="1">
      <alignment horizontal="left" vertical="top"/>
    </xf>
    <xf numFmtId="0" fontId="11" fillId="6" borderId="1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/>
    </xf>
    <xf numFmtId="4" fontId="11" fillId="0" borderId="1" xfId="0" applyNumberFormat="1" applyFont="1" applyBorder="1" applyAlignment="1">
      <alignment horizontal="center" vertical="top" wrapText="1"/>
    </xf>
    <xf numFmtId="14" fontId="11" fillId="0" borderId="1" xfId="0" applyNumberFormat="1" applyFont="1" applyFill="1" applyBorder="1" applyAlignment="1">
      <alignment horizontal="center" vertical="top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4" fontId="11" fillId="0" borderId="1" xfId="0" applyNumberFormat="1" applyFont="1" applyBorder="1" applyAlignment="1">
      <alignment horizontal="left" vertical="center" wrapText="1"/>
    </xf>
    <xf numFmtId="0" fontId="18" fillId="0" borderId="0" xfId="0" applyFont="1" applyAlignment="1">
      <alignment wrapText="1"/>
    </xf>
    <xf numFmtId="0" fontId="18" fillId="0" borderId="1" xfId="0" applyFont="1" applyBorder="1" applyAlignment="1">
      <alignment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11" fillId="3" borderId="5" xfId="0" applyNumberFormat="1" applyFont="1" applyFill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top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10" fillId="0" borderId="8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left" vertical="top" wrapText="1"/>
    </xf>
    <xf numFmtId="0" fontId="21" fillId="0" borderId="0" xfId="0" applyFont="1" applyAlignment="1">
      <alignment wrapText="1"/>
    </xf>
    <xf numFmtId="0" fontId="21" fillId="0" borderId="1" xfId="0" applyFont="1" applyBorder="1" applyAlignment="1">
      <alignment wrapText="1"/>
    </xf>
    <xf numFmtId="0" fontId="19" fillId="0" borderId="0" xfId="0" applyFont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164" fontId="22" fillId="2" borderId="0" xfId="0" applyNumberFormat="1" applyFont="1" applyFill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64" fontId="22" fillId="2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textRotation="90" wrapText="1"/>
    </xf>
    <xf numFmtId="0" fontId="13" fillId="5" borderId="5" xfId="0" applyFont="1" applyFill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/>
    </xf>
    <xf numFmtId="0" fontId="5" fillId="5" borderId="1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5" fillId="5" borderId="2" xfId="0" applyFont="1" applyFill="1" applyBorder="1" applyAlignment="1">
      <alignment horizontal="center" vertical="center" textRotation="90" wrapText="1"/>
    </xf>
    <xf numFmtId="0" fontId="14" fillId="5" borderId="1" xfId="0" applyFont="1" applyFill="1" applyBorder="1" applyAlignment="1">
      <alignment horizontal="center" vertical="center" textRotation="90" wrapText="1"/>
    </xf>
    <xf numFmtId="0" fontId="14" fillId="5" borderId="2" xfId="0" applyFont="1" applyFill="1" applyBorder="1" applyAlignment="1">
      <alignment horizontal="center" vertical="center" textRotation="90" wrapText="1"/>
    </xf>
    <xf numFmtId="0" fontId="15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textRotation="90" wrapText="1"/>
    </xf>
    <xf numFmtId="0" fontId="10" fillId="5" borderId="2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tonN/Desktop/contracte/contract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22">
          <cell r="B122" t="str">
            <v>Achiziție piese de schimb pentru echipamente IT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4"/>
  <sheetViews>
    <sheetView tabSelected="1" zoomScaleNormal="100" workbookViewId="0">
      <selection activeCell="S4" sqref="S4"/>
    </sheetView>
  </sheetViews>
  <sheetFormatPr defaultRowHeight="15" x14ac:dyDescent="0.25"/>
  <cols>
    <col min="1" max="1" width="5" style="38" customWidth="1"/>
    <col min="2" max="2" width="9.85546875" style="33" customWidth="1"/>
    <col min="3" max="3" width="13.85546875" customWidth="1"/>
    <col min="4" max="4" width="23.85546875" customWidth="1"/>
    <col min="5" max="5" width="11.85546875" customWidth="1"/>
    <col min="6" max="6" width="3" style="42" customWidth="1"/>
    <col min="7" max="7" width="15.28515625" style="72" customWidth="1"/>
    <col min="8" max="8" width="13" style="87" customWidth="1"/>
    <col min="9" max="9" width="13.42578125" style="72" customWidth="1"/>
    <col min="10" max="10" width="10.7109375" customWidth="1"/>
    <col min="11" max="11" width="12.42578125" bestFit="1" customWidth="1"/>
    <col min="12" max="12" width="10.140625" style="72" customWidth="1"/>
    <col min="13" max="13" width="9.7109375" customWidth="1"/>
    <col min="14" max="14" width="7.85546875" customWidth="1"/>
    <col min="15" max="15" width="8.5703125" customWidth="1"/>
    <col min="16" max="16" width="13.140625" bestFit="1" customWidth="1"/>
    <col min="17" max="17" width="11.7109375" style="72" customWidth="1"/>
  </cols>
  <sheetData>
    <row r="1" spans="1:17" x14ac:dyDescent="0.25">
      <c r="B1" s="28"/>
    </row>
    <row r="2" spans="1:17" ht="21" x14ac:dyDescent="0.25">
      <c r="B2" s="140" t="s">
        <v>31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7" ht="27.75" customHeight="1" x14ac:dyDescent="0.25">
      <c r="A3" s="137" t="s">
        <v>17</v>
      </c>
      <c r="B3" s="145" t="s">
        <v>0</v>
      </c>
      <c r="C3" s="143" t="s">
        <v>1</v>
      </c>
      <c r="D3" s="143" t="s">
        <v>2</v>
      </c>
      <c r="E3" s="143" t="s">
        <v>3</v>
      </c>
      <c r="F3" s="145" t="s">
        <v>4</v>
      </c>
      <c r="G3" s="143" t="s">
        <v>5</v>
      </c>
      <c r="H3" s="71" t="s">
        <v>15</v>
      </c>
      <c r="I3" s="143" t="s">
        <v>6</v>
      </c>
      <c r="J3" s="143" t="s">
        <v>7</v>
      </c>
      <c r="K3" s="143" t="s">
        <v>8</v>
      </c>
      <c r="L3" s="143" t="s">
        <v>9</v>
      </c>
      <c r="M3" s="143" t="s">
        <v>10</v>
      </c>
      <c r="N3" s="147" t="s">
        <v>21</v>
      </c>
      <c r="O3" s="147"/>
      <c r="P3" s="141" t="s">
        <v>11</v>
      </c>
      <c r="Q3" s="68" t="s">
        <v>12</v>
      </c>
    </row>
    <row r="4" spans="1:17" ht="140.25" customHeight="1" x14ac:dyDescent="0.25">
      <c r="A4" s="138"/>
      <c r="B4" s="145"/>
      <c r="C4" s="143"/>
      <c r="D4" s="143"/>
      <c r="E4" s="143"/>
      <c r="F4" s="145"/>
      <c r="G4" s="143"/>
      <c r="H4" s="78" t="s">
        <v>16</v>
      </c>
      <c r="I4" s="143"/>
      <c r="J4" s="143"/>
      <c r="K4" s="143"/>
      <c r="L4" s="143"/>
      <c r="M4" s="143"/>
      <c r="N4" s="148" t="s">
        <v>22</v>
      </c>
      <c r="O4" s="69" t="s">
        <v>23</v>
      </c>
      <c r="P4" s="141"/>
      <c r="Q4" s="68" t="s">
        <v>13</v>
      </c>
    </row>
    <row r="5" spans="1:17" ht="45.75" customHeight="1" x14ac:dyDescent="0.25">
      <c r="A5" s="139"/>
      <c r="B5" s="146"/>
      <c r="C5" s="144"/>
      <c r="D5" s="144"/>
      <c r="E5" s="144"/>
      <c r="F5" s="146"/>
      <c r="G5" s="143"/>
      <c r="H5" s="79"/>
      <c r="I5" s="144"/>
      <c r="J5" s="144"/>
      <c r="K5" s="144"/>
      <c r="L5" s="144"/>
      <c r="M5" s="144"/>
      <c r="N5" s="149"/>
      <c r="O5" s="70" t="s">
        <v>24</v>
      </c>
      <c r="P5" s="142"/>
      <c r="Q5" s="85"/>
    </row>
    <row r="6" spans="1:17" ht="51" x14ac:dyDescent="0.25">
      <c r="A6" s="51">
        <v>1</v>
      </c>
      <c r="B6" s="3" t="s">
        <v>20</v>
      </c>
      <c r="C6" s="12" t="s">
        <v>34</v>
      </c>
      <c r="D6" s="80" t="s">
        <v>37</v>
      </c>
      <c r="E6" s="21" t="s">
        <v>69</v>
      </c>
      <c r="F6" s="39">
        <v>10</v>
      </c>
      <c r="G6" s="80" t="s">
        <v>32</v>
      </c>
      <c r="H6" s="41" t="s">
        <v>35</v>
      </c>
      <c r="I6" s="90" t="s">
        <v>36</v>
      </c>
      <c r="J6" s="81" t="s">
        <v>33</v>
      </c>
      <c r="K6" s="82">
        <v>44568</v>
      </c>
      <c r="L6" s="91">
        <v>44667</v>
      </c>
      <c r="M6" s="29"/>
      <c r="N6" s="83"/>
      <c r="O6" s="84"/>
      <c r="P6" s="90" t="s">
        <v>36</v>
      </c>
      <c r="Q6" s="27" t="s">
        <v>305</v>
      </c>
    </row>
    <row r="7" spans="1:17" ht="38.25" x14ac:dyDescent="0.25">
      <c r="A7" s="51">
        <f>1+A6</f>
        <v>2</v>
      </c>
      <c r="B7" s="29" t="s">
        <v>18</v>
      </c>
      <c r="C7" s="12" t="s">
        <v>39</v>
      </c>
      <c r="D7" s="19" t="s">
        <v>38</v>
      </c>
      <c r="E7" s="21" t="s">
        <v>69</v>
      </c>
      <c r="F7" s="41">
        <v>5</v>
      </c>
      <c r="G7" s="12" t="s">
        <v>40</v>
      </c>
      <c r="H7" s="41" t="s">
        <v>35</v>
      </c>
      <c r="I7" s="22" t="s">
        <v>41</v>
      </c>
      <c r="J7" s="12" t="s">
        <v>42</v>
      </c>
      <c r="K7" s="25">
        <v>44574</v>
      </c>
      <c r="L7" s="25" t="s">
        <v>46</v>
      </c>
      <c r="M7" s="29"/>
      <c r="N7" s="53"/>
      <c r="O7" s="53"/>
      <c r="P7" s="22" t="s">
        <v>41</v>
      </c>
      <c r="Q7" s="27" t="s">
        <v>19</v>
      </c>
    </row>
    <row r="8" spans="1:17" ht="51" x14ac:dyDescent="0.25">
      <c r="A8" s="51">
        <f t="shared" ref="A8:A71" si="0">1+A7</f>
        <v>3</v>
      </c>
      <c r="B8" s="29" t="s">
        <v>18</v>
      </c>
      <c r="C8" s="12" t="s">
        <v>44</v>
      </c>
      <c r="D8" s="19" t="s">
        <v>43</v>
      </c>
      <c r="E8" s="21" t="s">
        <v>69</v>
      </c>
      <c r="F8" s="41">
        <v>2</v>
      </c>
      <c r="G8" s="13" t="s">
        <v>45</v>
      </c>
      <c r="H8" s="41" t="s">
        <v>35</v>
      </c>
      <c r="I8" s="22">
        <v>2841015.91</v>
      </c>
      <c r="J8" s="12" t="s">
        <v>42</v>
      </c>
      <c r="K8" s="25">
        <v>44574</v>
      </c>
      <c r="L8" s="25" t="s">
        <v>47</v>
      </c>
      <c r="M8" s="29"/>
      <c r="N8" s="53"/>
      <c r="O8" s="53"/>
      <c r="P8" s="22">
        <v>2841015.91</v>
      </c>
      <c r="Q8" s="27" t="s">
        <v>19</v>
      </c>
    </row>
    <row r="9" spans="1:17" ht="38.25" x14ac:dyDescent="0.25">
      <c r="A9" s="51">
        <f t="shared" si="0"/>
        <v>4</v>
      </c>
      <c r="B9" s="3" t="s">
        <v>20</v>
      </c>
      <c r="C9" s="12" t="s">
        <v>48</v>
      </c>
      <c r="D9" s="14" t="s">
        <v>71</v>
      </c>
      <c r="E9" s="21" t="s">
        <v>69</v>
      </c>
      <c r="F9" s="41">
        <v>1</v>
      </c>
      <c r="G9" s="21" t="s">
        <v>60</v>
      </c>
      <c r="H9" s="41" t="s">
        <v>35</v>
      </c>
      <c r="I9" s="23">
        <v>77231</v>
      </c>
      <c r="J9" s="21" t="s">
        <v>92</v>
      </c>
      <c r="K9" s="25">
        <v>44593</v>
      </c>
      <c r="L9" s="21" t="s">
        <v>89</v>
      </c>
      <c r="M9" s="29"/>
      <c r="N9" s="53"/>
      <c r="O9" s="53"/>
      <c r="P9" s="23">
        <v>77231</v>
      </c>
      <c r="Q9" s="27" t="s">
        <v>305</v>
      </c>
    </row>
    <row r="10" spans="1:17" ht="114.75" x14ac:dyDescent="0.25">
      <c r="A10" s="51">
        <f t="shared" si="0"/>
        <v>5</v>
      </c>
      <c r="B10" s="3" t="s">
        <v>20</v>
      </c>
      <c r="C10" s="12" t="s">
        <v>49</v>
      </c>
      <c r="D10" s="95" t="s">
        <v>72</v>
      </c>
      <c r="E10" s="12" t="s">
        <v>70</v>
      </c>
      <c r="F10" s="41">
        <v>1</v>
      </c>
      <c r="G10" s="94" t="s">
        <v>61</v>
      </c>
      <c r="H10" s="41" t="s">
        <v>35</v>
      </c>
      <c r="I10" s="23">
        <v>33340</v>
      </c>
      <c r="J10" s="21" t="s">
        <v>92</v>
      </c>
      <c r="K10" s="25">
        <v>44593</v>
      </c>
      <c r="L10" s="21" t="s">
        <v>91</v>
      </c>
      <c r="M10" s="29"/>
      <c r="N10" s="53"/>
      <c r="O10" s="53"/>
      <c r="P10" s="23">
        <v>33340</v>
      </c>
      <c r="Q10" s="27" t="s">
        <v>19</v>
      </c>
    </row>
    <row r="11" spans="1:17" ht="38.25" x14ac:dyDescent="0.25">
      <c r="A11" s="51">
        <f t="shared" si="0"/>
        <v>6</v>
      </c>
      <c r="B11" s="3" t="s">
        <v>20</v>
      </c>
      <c r="C11" s="12" t="s">
        <v>50</v>
      </c>
      <c r="D11" s="14" t="s">
        <v>73</v>
      </c>
      <c r="E11" s="12" t="s">
        <v>70</v>
      </c>
      <c r="F11" s="41">
        <v>1</v>
      </c>
      <c r="G11" s="21" t="s">
        <v>62</v>
      </c>
      <c r="H11" s="41" t="s">
        <v>35</v>
      </c>
      <c r="I11" s="23">
        <v>48694.8</v>
      </c>
      <c r="J11" s="21" t="s">
        <v>92</v>
      </c>
      <c r="K11" s="25">
        <v>44593</v>
      </c>
      <c r="L11" s="21" t="s">
        <v>91</v>
      </c>
      <c r="M11" s="29"/>
      <c r="N11" s="53"/>
      <c r="O11" s="53"/>
      <c r="P11" s="23">
        <v>48694.8</v>
      </c>
      <c r="Q11" s="27" t="s">
        <v>19</v>
      </c>
    </row>
    <row r="12" spans="1:17" ht="38.25" x14ac:dyDescent="0.25">
      <c r="A12" s="51">
        <f t="shared" si="0"/>
        <v>7</v>
      </c>
      <c r="B12" s="3" t="s">
        <v>20</v>
      </c>
      <c r="C12" s="12" t="s">
        <v>51</v>
      </c>
      <c r="D12" s="14" t="s">
        <v>74</v>
      </c>
      <c r="E12" s="12" t="s">
        <v>70</v>
      </c>
      <c r="F12" s="41">
        <v>1</v>
      </c>
      <c r="G12" s="21" t="s">
        <v>62</v>
      </c>
      <c r="H12" s="41" t="s">
        <v>35</v>
      </c>
      <c r="I12" s="23">
        <v>27489</v>
      </c>
      <c r="J12" s="21" t="s">
        <v>92</v>
      </c>
      <c r="K12" s="25">
        <v>44593</v>
      </c>
      <c r="L12" s="21" t="s">
        <v>91</v>
      </c>
      <c r="M12" s="29"/>
      <c r="N12" s="53"/>
      <c r="O12" s="53"/>
      <c r="P12" s="23">
        <v>27489</v>
      </c>
      <c r="Q12" s="27" t="s">
        <v>19</v>
      </c>
    </row>
    <row r="13" spans="1:17" ht="51" x14ac:dyDescent="0.25">
      <c r="A13" s="51">
        <f t="shared" si="0"/>
        <v>8</v>
      </c>
      <c r="B13" s="29" t="s">
        <v>14</v>
      </c>
      <c r="C13" s="12" t="s">
        <v>52</v>
      </c>
      <c r="D13" s="14" t="s">
        <v>75</v>
      </c>
      <c r="E13" s="21" t="s">
        <v>69</v>
      </c>
      <c r="F13" s="41"/>
      <c r="G13" s="21" t="s">
        <v>63</v>
      </c>
      <c r="H13" s="41" t="s">
        <v>35</v>
      </c>
      <c r="I13" s="23">
        <v>54950</v>
      </c>
      <c r="J13" s="21" t="s">
        <v>92</v>
      </c>
      <c r="K13" s="25">
        <v>44593</v>
      </c>
      <c r="L13" s="24" t="s">
        <v>86</v>
      </c>
      <c r="M13" s="29"/>
      <c r="N13" s="53"/>
      <c r="O13" s="53"/>
      <c r="P13" s="23">
        <v>54950</v>
      </c>
      <c r="Q13" s="27" t="s">
        <v>305</v>
      </c>
    </row>
    <row r="14" spans="1:17" ht="51" x14ac:dyDescent="0.25">
      <c r="A14" s="51">
        <f t="shared" si="0"/>
        <v>9</v>
      </c>
      <c r="B14" s="3" t="s">
        <v>20</v>
      </c>
      <c r="C14" s="12" t="s">
        <v>53</v>
      </c>
      <c r="D14" s="14" t="s">
        <v>76</v>
      </c>
      <c r="E14" s="21" t="s">
        <v>69</v>
      </c>
      <c r="F14" s="41">
        <v>7</v>
      </c>
      <c r="G14" s="21" t="s">
        <v>64</v>
      </c>
      <c r="H14" s="41" t="s">
        <v>35</v>
      </c>
      <c r="I14" s="23">
        <v>249963.87</v>
      </c>
      <c r="J14" s="21" t="s">
        <v>92</v>
      </c>
      <c r="K14" s="25">
        <v>44593</v>
      </c>
      <c r="L14" s="21" t="s">
        <v>90</v>
      </c>
      <c r="M14" s="29"/>
      <c r="N14" s="53"/>
      <c r="O14" s="53"/>
      <c r="P14" s="23">
        <v>249963.87</v>
      </c>
      <c r="Q14" s="27" t="s">
        <v>305</v>
      </c>
    </row>
    <row r="15" spans="1:17" ht="38.25" x14ac:dyDescent="0.25">
      <c r="A15" s="51">
        <f t="shared" si="0"/>
        <v>10</v>
      </c>
      <c r="B15" s="3" t="s">
        <v>20</v>
      </c>
      <c r="C15" s="12" t="s">
        <v>54</v>
      </c>
      <c r="D15" s="14" t="s">
        <v>77</v>
      </c>
      <c r="E15" s="21" t="s">
        <v>69</v>
      </c>
      <c r="F15" s="41">
        <v>2</v>
      </c>
      <c r="G15" s="21" t="s">
        <v>65</v>
      </c>
      <c r="H15" s="41" t="s">
        <v>35</v>
      </c>
      <c r="I15" s="23">
        <v>70114.8</v>
      </c>
      <c r="J15" s="21" t="s">
        <v>92</v>
      </c>
      <c r="K15" s="25">
        <v>44593</v>
      </c>
      <c r="L15" s="21" t="s">
        <v>90</v>
      </c>
      <c r="M15" s="29"/>
      <c r="N15" s="53"/>
      <c r="O15" s="53"/>
      <c r="P15" s="23">
        <v>70114.8</v>
      </c>
      <c r="Q15" s="27" t="s">
        <v>305</v>
      </c>
    </row>
    <row r="16" spans="1:17" s="2" customFormat="1" ht="63.75" x14ac:dyDescent="0.25">
      <c r="A16" s="51">
        <f t="shared" si="0"/>
        <v>11</v>
      </c>
      <c r="B16" s="3" t="s">
        <v>20</v>
      </c>
      <c r="C16" s="12" t="s">
        <v>55</v>
      </c>
      <c r="D16" s="14" t="s">
        <v>78</v>
      </c>
      <c r="E16" s="21" t="s">
        <v>69</v>
      </c>
      <c r="F16" s="41">
        <v>1</v>
      </c>
      <c r="G16" s="21" t="s">
        <v>66</v>
      </c>
      <c r="H16" s="41" t="s">
        <v>35</v>
      </c>
      <c r="I16" s="23">
        <v>91392</v>
      </c>
      <c r="J16" s="21" t="s">
        <v>93</v>
      </c>
      <c r="K16" s="25">
        <v>44593</v>
      </c>
      <c r="L16" s="21" t="s">
        <v>87</v>
      </c>
      <c r="M16" s="29"/>
      <c r="N16" s="53"/>
      <c r="O16" s="53"/>
      <c r="P16" s="23">
        <v>91392</v>
      </c>
      <c r="Q16" s="27" t="s">
        <v>19</v>
      </c>
    </row>
    <row r="17" spans="1:17" ht="76.5" x14ac:dyDescent="0.25">
      <c r="A17" s="51">
        <f t="shared" si="0"/>
        <v>12</v>
      </c>
      <c r="B17" s="3" t="s">
        <v>20</v>
      </c>
      <c r="C17" s="12" t="s">
        <v>56</v>
      </c>
      <c r="D17" s="19" t="s">
        <v>79</v>
      </c>
      <c r="E17" s="21" t="s">
        <v>69</v>
      </c>
      <c r="F17" s="41">
        <v>1</v>
      </c>
      <c r="G17" s="12" t="s">
        <v>85</v>
      </c>
      <c r="H17" s="12" t="s">
        <v>85</v>
      </c>
      <c r="I17" s="22">
        <v>220640.9</v>
      </c>
      <c r="J17" s="21" t="s">
        <v>94</v>
      </c>
      <c r="K17" s="25">
        <v>44593</v>
      </c>
      <c r="L17" s="21" t="s">
        <v>88</v>
      </c>
      <c r="M17" s="125"/>
      <c r="N17" s="54"/>
      <c r="O17" s="54"/>
      <c r="P17" s="22">
        <v>220640.9</v>
      </c>
      <c r="Q17" s="27" t="s">
        <v>19</v>
      </c>
    </row>
    <row r="18" spans="1:17" ht="63.75" x14ac:dyDescent="0.25">
      <c r="A18" s="51">
        <f t="shared" si="0"/>
        <v>13</v>
      </c>
      <c r="B18" s="3" t="s">
        <v>20</v>
      </c>
      <c r="C18" s="12" t="s">
        <v>57</v>
      </c>
      <c r="D18" s="14" t="s">
        <v>80</v>
      </c>
      <c r="E18" s="20" t="s">
        <v>84</v>
      </c>
      <c r="F18" s="41">
        <v>1</v>
      </c>
      <c r="G18" s="21" t="s">
        <v>66</v>
      </c>
      <c r="H18" s="41" t="s">
        <v>35</v>
      </c>
      <c r="I18" s="23">
        <v>148512</v>
      </c>
      <c r="J18" s="21" t="s">
        <v>93</v>
      </c>
      <c r="K18" s="25">
        <v>44575</v>
      </c>
      <c r="L18" s="21" t="s">
        <v>87</v>
      </c>
      <c r="M18" s="29"/>
      <c r="N18" s="53"/>
      <c r="O18" s="53"/>
      <c r="P18" s="23">
        <v>148512</v>
      </c>
      <c r="Q18" s="27" t="s">
        <v>19</v>
      </c>
    </row>
    <row r="19" spans="1:17" ht="51" x14ac:dyDescent="0.25">
      <c r="A19" s="51">
        <f t="shared" si="0"/>
        <v>14</v>
      </c>
      <c r="B19" s="3" t="s">
        <v>20</v>
      </c>
      <c r="C19" s="12" t="s">
        <v>58</v>
      </c>
      <c r="D19" s="19" t="s">
        <v>81</v>
      </c>
      <c r="E19" s="20" t="s">
        <v>83</v>
      </c>
      <c r="F19" s="43">
        <v>5</v>
      </c>
      <c r="G19" s="12" t="s">
        <v>67</v>
      </c>
      <c r="H19" s="41" t="s">
        <v>35</v>
      </c>
      <c r="I19" s="22">
        <v>656824.68999999994</v>
      </c>
      <c r="J19" s="12" t="s">
        <v>95</v>
      </c>
      <c r="K19" s="25">
        <v>44578</v>
      </c>
      <c r="L19" s="27">
        <v>44895</v>
      </c>
      <c r="M19" s="126"/>
      <c r="N19" s="55"/>
      <c r="O19" s="55"/>
      <c r="P19" s="22">
        <v>656824.68999999994</v>
      </c>
      <c r="Q19" s="27" t="s">
        <v>19</v>
      </c>
    </row>
    <row r="20" spans="1:17" ht="51" x14ac:dyDescent="0.25">
      <c r="A20" s="51">
        <f t="shared" si="0"/>
        <v>15</v>
      </c>
      <c r="B20" s="3" t="s">
        <v>20</v>
      </c>
      <c r="C20" s="12" t="s">
        <v>59</v>
      </c>
      <c r="D20" s="14" t="s">
        <v>82</v>
      </c>
      <c r="E20" s="12" t="s">
        <v>70</v>
      </c>
      <c r="F20" s="41">
        <v>3</v>
      </c>
      <c r="G20" s="21" t="s">
        <v>68</v>
      </c>
      <c r="H20" s="41" t="s">
        <v>35</v>
      </c>
      <c r="I20" s="23">
        <v>38391</v>
      </c>
      <c r="J20" s="21" t="s">
        <v>92</v>
      </c>
      <c r="K20" s="25">
        <v>44593</v>
      </c>
      <c r="L20" s="21" t="s">
        <v>87</v>
      </c>
      <c r="M20" s="29"/>
      <c r="N20" s="53"/>
      <c r="O20" s="53"/>
      <c r="P20" s="23">
        <v>38391</v>
      </c>
      <c r="Q20" s="27" t="s">
        <v>19</v>
      </c>
    </row>
    <row r="21" spans="1:17" ht="38.25" x14ac:dyDescent="0.25">
      <c r="A21" s="51">
        <f t="shared" si="0"/>
        <v>16</v>
      </c>
      <c r="B21" s="29" t="s">
        <v>20</v>
      </c>
      <c r="C21" s="12" t="s">
        <v>98</v>
      </c>
      <c r="D21" s="19" t="s">
        <v>99</v>
      </c>
      <c r="E21" s="21" t="s">
        <v>69</v>
      </c>
      <c r="F21" s="41">
        <v>1</v>
      </c>
      <c r="G21" s="12" t="s">
        <v>96</v>
      </c>
      <c r="H21" s="124" t="s">
        <v>97</v>
      </c>
      <c r="I21" s="22">
        <v>64999.92</v>
      </c>
      <c r="J21" s="12" t="s">
        <v>92</v>
      </c>
      <c r="K21" s="26">
        <v>44593</v>
      </c>
      <c r="L21" s="25" t="s">
        <v>87</v>
      </c>
      <c r="M21" s="29"/>
      <c r="N21" s="56"/>
      <c r="O21" s="56"/>
      <c r="P21" s="22">
        <v>64999.92</v>
      </c>
      <c r="Q21" s="96" t="s">
        <v>19</v>
      </c>
    </row>
    <row r="22" spans="1:17" ht="38.25" x14ac:dyDescent="0.25">
      <c r="A22" s="51">
        <f t="shared" si="0"/>
        <v>17</v>
      </c>
      <c r="B22" s="29" t="s">
        <v>14</v>
      </c>
      <c r="C22" s="12" t="s">
        <v>102</v>
      </c>
      <c r="D22" s="14" t="s">
        <v>100</v>
      </c>
      <c r="E22" s="21" t="s">
        <v>69</v>
      </c>
      <c r="F22" s="41">
        <v>2</v>
      </c>
      <c r="G22" s="21" t="s">
        <v>104</v>
      </c>
      <c r="H22" s="124" t="s">
        <v>97</v>
      </c>
      <c r="I22" s="23">
        <v>37311.26</v>
      </c>
      <c r="J22" s="13" t="s">
        <v>105</v>
      </c>
      <c r="K22" s="26">
        <v>44587</v>
      </c>
      <c r="L22" s="21" t="s">
        <v>107</v>
      </c>
      <c r="M22" s="29"/>
      <c r="N22" s="53"/>
      <c r="O22" s="53"/>
      <c r="P22" s="23">
        <v>37311.26</v>
      </c>
      <c r="Q22" s="27" t="s">
        <v>305</v>
      </c>
    </row>
    <row r="23" spans="1:17" ht="38.25" x14ac:dyDescent="0.25">
      <c r="A23" s="51">
        <f t="shared" si="0"/>
        <v>18</v>
      </c>
      <c r="B23" s="29" t="s">
        <v>14</v>
      </c>
      <c r="C23" s="12" t="s">
        <v>103</v>
      </c>
      <c r="D23" s="14" t="s">
        <v>101</v>
      </c>
      <c r="E23" s="21" t="s">
        <v>69</v>
      </c>
      <c r="F23" s="41">
        <v>2</v>
      </c>
      <c r="G23" s="21" t="s">
        <v>104</v>
      </c>
      <c r="H23" s="124" t="s">
        <v>97</v>
      </c>
      <c r="I23" s="23">
        <v>37311.26</v>
      </c>
      <c r="J23" s="13" t="s">
        <v>106</v>
      </c>
      <c r="K23" s="26">
        <v>44587</v>
      </c>
      <c r="L23" s="21" t="s">
        <v>107</v>
      </c>
      <c r="M23" s="29"/>
      <c r="N23" s="53"/>
      <c r="O23" s="53"/>
      <c r="P23" s="23">
        <v>37311.26</v>
      </c>
      <c r="Q23" s="27" t="s">
        <v>305</v>
      </c>
    </row>
    <row r="24" spans="1:17" ht="229.5" x14ac:dyDescent="0.25">
      <c r="A24" s="51">
        <f t="shared" si="0"/>
        <v>19</v>
      </c>
      <c r="B24" s="29" t="s">
        <v>20</v>
      </c>
      <c r="C24" s="12" t="s">
        <v>109</v>
      </c>
      <c r="D24" s="14" t="s">
        <v>108</v>
      </c>
      <c r="E24" s="21" t="s">
        <v>69</v>
      </c>
      <c r="F24" s="41">
        <v>1</v>
      </c>
      <c r="G24" s="21" t="s">
        <v>110</v>
      </c>
      <c r="H24" s="41" t="s">
        <v>113</v>
      </c>
      <c r="I24" s="23">
        <v>914693</v>
      </c>
      <c r="J24" s="21" t="s">
        <v>111</v>
      </c>
      <c r="K24" s="26">
        <v>44567</v>
      </c>
      <c r="L24" s="21" t="s">
        <v>112</v>
      </c>
      <c r="M24" s="29"/>
      <c r="N24" s="53"/>
      <c r="O24" s="53"/>
      <c r="P24" s="23">
        <v>914693</v>
      </c>
      <c r="Q24" s="27" t="s">
        <v>19</v>
      </c>
    </row>
    <row r="25" spans="1:17" ht="63.75" x14ac:dyDescent="0.25">
      <c r="A25" s="51">
        <f t="shared" si="0"/>
        <v>20</v>
      </c>
      <c r="B25" s="29" t="s">
        <v>14</v>
      </c>
      <c r="C25" s="12" t="s">
        <v>114</v>
      </c>
      <c r="D25" s="14" t="s">
        <v>118</v>
      </c>
      <c r="E25" s="21" t="s">
        <v>69</v>
      </c>
      <c r="F25" s="41">
        <v>3</v>
      </c>
      <c r="G25" s="21" t="s">
        <v>117</v>
      </c>
      <c r="H25" s="124" t="s">
        <v>97</v>
      </c>
      <c r="I25" s="23">
        <v>171482.37</v>
      </c>
      <c r="J25" s="21" t="s">
        <v>42</v>
      </c>
      <c r="K25" s="26">
        <v>44606</v>
      </c>
      <c r="L25" s="21" t="s">
        <v>88</v>
      </c>
      <c r="M25" s="29"/>
      <c r="N25" s="53"/>
      <c r="O25" s="53"/>
      <c r="P25" s="23">
        <v>171482.37</v>
      </c>
      <c r="Q25" s="27" t="s">
        <v>19</v>
      </c>
    </row>
    <row r="26" spans="1:17" ht="38.25" x14ac:dyDescent="0.25">
      <c r="A26" s="51">
        <f t="shared" si="0"/>
        <v>21</v>
      </c>
      <c r="B26" s="29" t="s">
        <v>20</v>
      </c>
      <c r="C26" s="12" t="s">
        <v>115</v>
      </c>
      <c r="D26" s="14" t="s">
        <v>119</v>
      </c>
      <c r="E26" s="21" t="s">
        <v>69</v>
      </c>
      <c r="F26" s="44">
        <v>1</v>
      </c>
      <c r="G26" s="48" t="s">
        <v>60</v>
      </c>
      <c r="H26" s="124" t="s">
        <v>97</v>
      </c>
      <c r="I26" s="23">
        <v>154462</v>
      </c>
      <c r="J26" s="21" t="s">
        <v>92</v>
      </c>
      <c r="K26" s="26">
        <v>44621</v>
      </c>
      <c r="L26" s="21" t="s">
        <v>116</v>
      </c>
      <c r="M26" s="29"/>
      <c r="N26" s="53"/>
      <c r="O26" s="53"/>
      <c r="P26" s="23">
        <v>154462</v>
      </c>
      <c r="Q26" s="27" t="s">
        <v>305</v>
      </c>
    </row>
    <row r="27" spans="1:17" ht="114.75" x14ac:dyDescent="0.25">
      <c r="A27" s="51">
        <f t="shared" si="0"/>
        <v>22</v>
      </c>
      <c r="B27" s="29" t="s">
        <v>20</v>
      </c>
      <c r="C27" s="12" t="s">
        <v>121</v>
      </c>
      <c r="D27" s="14" t="s">
        <v>120</v>
      </c>
      <c r="E27" s="12" t="s">
        <v>70</v>
      </c>
      <c r="F27" s="44">
        <v>1</v>
      </c>
      <c r="G27" s="21" t="s">
        <v>122</v>
      </c>
      <c r="H27" s="124" t="s">
        <v>97</v>
      </c>
      <c r="I27" s="23">
        <v>428400</v>
      </c>
      <c r="J27" s="21" t="s">
        <v>123</v>
      </c>
      <c r="K27" s="26">
        <v>44614</v>
      </c>
      <c r="L27" s="21" t="s">
        <v>124</v>
      </c>
      <c r="M27" s="29"/>
      <c r="N27" s="53"/>
      <c r="O27" s="53"/>
      <c r="P27" s="23">
        <v>428400</v>
      </c>
      <c r="Q27" s="27" t="s">
        <v>19</v>
      </c>
    </row>
    <row r="28" spans="1:17" ht="75" x14ac:dyDescent="0.25">
      <c r="A28" s="51">
        <f t="shared" si="0"/>
        <v>23</v>
      </c>
      <c r="B28" s="29" t="s">
        <v>20</v>
      </c>
      <c r="C28" s="12" t="s">
        <v>127</v>
      </c>
      <c r="D28" s="97" t="s">
        <v>125</v>
      </c>
      <c r="E28" s="21" t="s">
        <v>69</v>
      </c>
      <c r="F28" s="44">
        <v>1</v>
      </c>
      <c r="G28" s="21" t="s">
        <v>131</v>
      </c>
      <c r="H28" s="124" t="s">
        <v>97</v>
      </c>
      <c r="I28" s="23">
        <v>46410</v>
      </c>
      <c r="J28" s="15" t="s">
        <v>133</v>
      </c>
      <c r="K28" s="26">
        <v>44615</v>
      </c>
      <c r="L28" s="86" t="s">
        <v>46</v>
      </c>
      <c r="M28" s="29"/>
      <c r="N28" s="53"/>
      <c r="O28" s="53"/>
      <c r="P28" s="23">
        <v>46410</v>
      </c>
      <c r="Q28" s="27" t="s">
        <v>19</v>
      </c>
    </row>
    <row r="29" spans="1:17" ht="75" x14ac:dyDescent="0.25">
      <c r="A29" s="51">
        <f t="shared" si="0"/>
        <v>24</v>
      </c>
      <c r="B29" s="29" t="s">
        <v>20</v>
      </c>
      <c r="C29" s="12" t="s">
        <v>128</v>
      </c>
      <c r="D29" s="98" t="s">
        <v>126</v>
      </c>
      <c r="E29" s="21" t="s">
        <v>69</v>
      </c>
      <c r="F29" s="44">
        <v>1</v>
      </c>
      <c r="G29" s="21" t="s">
        <v>131</v>
      </c>
      <c r="H29" s="124" t="s">
        <v>97</v>
      </c>
      <c r="I29" s="23">
        <v>46410</v>
      </c>
      <c r="J29" s="12" t="s">
        <v>106</v>
      </c>
      <c r="K29" s="26">
        <v>44615</v>
      </c>
      <c r="L29" s="21" t="s">
        <v>46</v>
      </c>
      <c r="M29" s="29"/>
      <c r="N29" s="53"/>
      <c r="O29" s="53"/>
      <c r="P29" s="23">
        <v>46410</v>
      </c>
      <c r="Q29" s="27" t="s">
        <v>19</v>
      </c>
    </row>
    <row r="30" spans="1:17" ht="51" x14ac:dyDescent="0.25">
      <c r="A30" s="51">
        <f t="shared" si="0"/>
        <v>25</v>
      </c>
      <c r="B30" s="29" t="s">
        <v>20</v>
      </c>
      <c r="C30" s="12" t="s">
        <v>129</v>
      </c>
      <c r="D30" s="14" t="s">
        <v>130</v>
      </c>
      <c r="E30" s="20" t="s">
        <v>84</v>
      </c>
      <c r="F30" s="41">
        <v>8</v>
      </c>
      <c r="G30" s="21" t="s">
        <v>132</v>
      </c>
      <c r="H30" s="124" t="s">
        <v>97</v>
      </c>
      <c r="I30" s="23">
        <v>99372.81</v>
      </c>
      <c r="J30" s="12" t="s">
        <v>92</v>
      </c>
      <c r="K30" s="26">
        <v>44616</v>
      </c>
      <c r="L30" s="25" t="s">
        <v>134</v>
      </c>
      <c r="M30" s="29"/>
      <c r="N30" s="56"/>
      <c r="O30" s="56"/>
      <c r="P30" s="23">
        <v>99372.81</v>
      </c>
      <c r="Q30" s="27" t="s">
        <v>19</v>
      </c>
    </row>
    <row r="31" spans="1:17" ht="51" x14ac:dyDescent="0.25">
      <c r="A31" s="51">
        <f t="shared" si="0"/>
        <v>26</v>
      </c>
      <c r="B31" s="29" t="s">
        <v>14</v>
      </c>
      <c r="C31" s="12" t="s">
        <v>135</v>
      </c>
      <c r="D31" s="14" t="s">
        <v>75</v>
      </c>
      <c r="E31" s="21" t="s">
        <v>69</v>
      </c>
      <c r="F31" s="41"/>
      <c r="G31" s="21" t="s">
        <v>63</v>
      </c>
      <c r="H31" s="124" t="s">
        <v>97</v>
      </c>
      <c r="I31" s="23">
        <v>109900</v>
      </c>
      <c r="J31" s="21" t="s">
        <v>92</v>
      </c>
      <c r="K31" s="25">
        <v>44621</v>
      </c>
      <c r="L31" s="24" t="s">
        <v>86</v>
      </c>
      <c r="M31" s="29"/>
      <c r="N31" s="53"/>
      <c r="O31" s="53"/>
      <c r="P31" s="23">
        <v>109900</v>
      </c>
      <c r="Q31" s="27" t="s">
        <v>305</v>
      </c>
    </row>
    <row r="32" spans="1:17" ht="63.75" x14ac:dyDescent="0.25">
      <c r="A32" s="51">
        <f t="shared" si="0"/>
        <v>27</v>
      </c>
      <c r="B32" s="99" t="s">
        <v>20</v>
      </c>
      <c r="C32" s="100" t="s">
        <v>137</v>
      </c>
      <c r="D32" s="101" t="s">
        <v>136</v>
      </c>
      <c r="E32" s="102" t="s">
        <v>83</v>
      </c>
      <c r="F32" s="103">
        <v>1</v>
      </c>
      <c r="G32" s="104" t="s">
        <v>138</v>
      </c>
      <c r="H32" s="150" t="s">
        <v>97</v>
      </c>
      <c r="I32" s="105">
        <v>79925</v>
      </c>
      <c r="J32" s="100" t="s">
        <v>123</v>
      </c>
      <c r="K32" s="106">
        <v>44623</v>
      </c>
      <c r="L32" s="107">
        <v>44926</v>
      </c>
      <c r="M32" s="126"/>
      <c r="N32" s="55"/>
      <c r="O32" s="55"/>
      <c r="P32" s="105">
        <v>79925</v>
      </c>
      <c r="Q32" s="108" t="s">
        <v>19</v>
      </c>
    </row>
    <row r="33" spans="1:17" ht="51" x14ac:dyDescent="0.25">
      <c r="A33" s="51">
        <f t="shared" si="0"/>
        <v>28</v>
      </c>
      <c r="B33" s="29" t="s">
        <v>140</v>
      </c>
      <c r="C33" s="114" t="s">
        <v>139</v>
      </c>
      <c r="D33" s="14" t="s">
        <v>141</v>
      </c>
      <c r="E33" s="21" t="s">
        <v>69</v>
      </c>
      <c r="F33" s="41">
        <v>1</v>
      </c>
      <c r="G33" s="21" t="s">
        <v>142</v>
      </c>
      <c r="H33" s="124" t="s">
        <v>97</v>
      </c>
      <c r="I33" s="115">
        <v>294620.2</v>
      </c>
      <c r="J33" s="21" t="s">
        <v>92</v>
      </c>
      <c r="K33" s="26">
        <v>44629</v>
      </c>
      <c r="L33" s="21" t="s">
        <v>143</v>
      </c>
      <c r="M33" s="29"/>
      <c r="N33" s="53"/>
      <c r="O33" s="53"/>
      <c r="P33" s="115">
        <v>294620.2</v>
      </c>
      <c r="Q33" s="27" t="s">
        <v>19</v>
      </c>
    </row>
    <row r="34" spans="1:17" ht="76.5" x14ac:dyDescent="0.25">
      <c r="A34" s="51">
        <f t="shared" si="0"/>
        <v>29</v>
      </c>
      <c r="B34" s="29" t="s">
        <v>14</v>
      </c>
      <c r="C34" s="12" t="s">
        <v>144</v>
      </c>
      <c r="D34" s="95" t="s">
        <v>148</v>
      </c>
      <c r="E34" s="21" t="s">
        <v>69</v>
      </c>
      <c r="F34" s="41">
        <v>1</v>
      </c>
      <c r="G34" s="94" t="s">
        <v>152</v>
      </c>
      <c r="H34" s="124" t="s">
        <v>97</v>
      </c>
      <c r="I34" s="23">
        <v>129301.83</v>
      </c>
      <c r="J34" s="109" t="s">
        <v>181</v>
      </c>
      <c r="K34" s="110">
        <v>44636</v>
      </c>
      <c r="L34" s="111" t="s">
        <v>154</v>
      </c>
      <c r="M34" s="127"/>
      <c r="N34" s="112"/>
      <c r="O34" s="112"/>
      <c r="P34" s="23">
        <v>129301.83</v>
      </c>
      <c r="Q34" s="113" t="s">
        <v>305</v>
      </c>
    </row>
    <row r="35" spans="1:17" ht="76.5" x14ac:dyDescent="0.25">
      <c r="A35" s="51">
        <f t="shared" si="0"/>
        <v>30</v>
      </c>
      <c r="B35" s="99" t="s">
        <v>20</v>
      </c>
      <c r="C35" s="12" t="s">
        <v>145</v>
      </c>
      <c r="D35" s="14" t="s">
        <v>149</v>
      </c>
      <c r="E35" s="21" t="s">
        <v>69</v>
      </c>
      <c r="F35" s="41">
        <v>2</v>
      </c>
      <c r="G35" s="116" t="s">
        <v>153</v>
      </c>
      <c r="H35" s="151" t="s">
        <v>155</v>
      </c>
      <c r="I35" s="117">
        <v>950024.6</v>
      </c>
      <c r="J35" s="21" t="s">
        <v>94</v>
      </c>
      <c r="K35" s="26">
        <v>44638</v>
      </c>
      <c r="L35" s="21" t="s">
        <v>88</v>
      </c>
      <c r="M35" s="29"/>
      <c r="N35" s="53"/>
      <c r="O35" s="53"/>
      <c r="P35" s="117">
        <v>950024.6</v>
      </c>
      <c r="Q35" s="27" t="s">
        <v>19</v>
      </c>
    </row>
    <row r="36" spans="1:17" ht="38.25" x14ac:dyDescent="0.25">
      <c r="A36" s="51">
        <f t="shared" si="0"/>
        <v>31</v>
      </c>
      <c r="B36" s="99" t="s">
        <v>20</v>
      </c>
      <c r="C36" s="12" t="s">
        <v>146</v>
      </c>
      <c r="D36" s="14" t="s">
        <v>150</v>
      </c>
      <c r="E36" s="21" t="s">
        <v>69</v>
      </c>
      <c r="F36" s="41">
        <v>2</v>
      </c>
      <c r="G36" s="21" t="s">
        <v>65</v>
      </c>
      <c r="H36" s="124" t="s">
        <v>97</v>
      </c>
      <c r="I36" s="23">
        <v>93962.4</v>
      </c>
      <c r="J36" s="21" t="s">
        <v>92</v>
      </c>
      <c r="K36" s="110">
        <v>44682</v>
      </c>
      <c r="L36" s="25" t="s">
        <v>134</v>
      </c>
      <c r="M36" s="125"/>
      <c r="N36" s="54"/>
      <c r="O36" s="54"/>
      <c r="P36" s="23">
        <v>93962.4</v>
      </c>
      <c r="Q36" s="27" t="s">
        <v>19</v>
      </c>
    </row>
    <row r="37" spans="1:17" ht="38.25" x14ac:dyDescent="0.25">
      <c r="A37" s="51">
        <f t="shared" si="0"/>
        <v>32</v>
      </c>
      <c r="B37" s="99" t="s">
        <v>20</v>
      </c>
      <c r="C37" s="12" t="s">
        <v>147</v>
      </c>
      <c r="D37" s="14" t="s">
        <v>151</v>
      </c>
      <c r="E37" s="21" t="s">
        <v>69</v>
      </c>
      <c r="F37" s="41">
        <v>1</v>
      </c>
      <c r="G37" s="21" t="s">
        <v>60</v>
      </c>
      <c r="H37" s="124" t="s">
        <v>97</v>
      </c>
      <c r="I37" s="23">
        <v>308924</v>
      </c>
      <c r="J37" s="21" t="s">
        <v>92</v>
      </c>
      <c r="K37" s="110">
        <v>44682</v>
      </c>
      <c r="L37" s="25" t="s">
        <v>134</v>
      </c>
      <c r="M37" s="19"/>
      <c r="N37" s="57"/>
      <c r="O37" s="57"/>
      <c r="P37" s="23">
        <v>308924</v>
      </c>
      <c r="Q37" s="27" t="s">
        <v>19</v>
      </c>
    </row>
    <row r="38" spans="1:17" ht="114.75" x14ac:dyDescent="0.25">
      <c r="A38" s="51">
        <f t="shared" si="0"/>
        <v>33</v>
      </c>
      <c r="B38" s="99" t="s">
        <v>20</v>
      </c>
      <c r="C38" s="12" t="s">
        <v>156</v>
      </c>
      <c r="D38" s="14" t="s">
        <v>159</v>
      </c>
      <c r="E38" s="20" t="s">
        <v>84</v>
      </c>
      <c r="F38" s="41">
        <v>2</v>
      </c>
      <c r="G38" s="21" t="s">
        <v>162</v>
      </c>
      <c r="H38" s="124" t="s">
        <v>97</v>
      </c>
      <c r="I38" s="23">
        <v>36414</v>
      </c>
      <c r="J38" s="52" t="s">
        <v>123</v>
      </c>
      <c r="K38" s="26">
        <v>44642</v>
      </c>
      <c r="L38" s="118" t="s">
        <v>165</v>
      </c>
      <c r="M38" s="24"/>
      <c r="N38" s="58"/>
      <c r="O38" s="58"/>
      <c r="P38" s="23">
        <v>36414</v>
      </c>
      <c r="Q38" s="27" t="s">
        <v>19</v>
      </c>
    </row>
    <row r="39" spans="1:17" ht="48" customHeight="1" x14ac:dyDescent="0.25">
      <c r="A39" s="51">
        <f t="shared" si="0"/>
        <v>34</v>
      </c>
      <c r="B39" s="99" t="s">
        <v>20</v>
      </c>
      <c r="C39" s="12" t="s">
        <v>157</v>
      </c>
      <c r="D39" s="14" t="s">
        <v>160</v>
      </c>
      <c r="E39" s="21" t="s">
        <v>69</v>
      </c>
      <c r="F39" s="41">
        <v>4</v>
      </c>
      <c r="G39" s="21" t="s">
        <v>163</v>
      </c>
      <c r="H39" s="124" t="s">
        <v>97</v>
      </c>
      <c r="I39" s="23">
        <v>95042.92</v>
      </c>
      <c r="J39" s="52" t="s">
        <v>94</v>
      </c>
      <c r="K39" s="26">
        <v>44643</v>
      </c>
      <c r="L39" s="119" t="s">
        <v>88</v>
      </c>
      <c r="M39" s="24"/>
      <c r="N39" s="59"/>
      <c r="O39" s="59"/>
      <c r="P39" s="23">
        <v>95042.92</v>
      </c>
      <c r="Q39" s="25" t="s">
        <v>19</v>
      </c>
    </row>
    <row r="40" spans="1:17" ht="89.25" x14ac:dyDescent="0.25">
      <c r="A40" s="51">
        <f t="shared" si="0"/>
        <v>35</v>
      </c>
      <c r="B40" s="99" t="s">
        <v>20</v>
      </c>
      <c r="C40" s="12" t="s">
        <v>158</v>
      </c>
      <c r="D40" s="14" t="s">
        <v>161</v>
      </c>
      <c r="E40" s="12" t="s">
        <v>70</v>
      </c>
      <c r="F40" s="45">
        <v>4</v>
      </c>
      <c r="G40" s="21" t="s">
        <v>164</v>
      </c>
      <c r="H40" s="124" t="s">
        <v>97</v>
      </c>
      <c r="I40" s="23">
        <v>114825.48</v>
      </c>
      <c r="J40" s="21" t="s">
        <v>182</v>
      </c>
      <c r="K40" s="26">
        <v>44648</v>
      </c>
      <c r="L40" s="118">
        <v>44895</v>
      </c>
      <c r="M40" s="19"/>
      <c r="N40" s="56"/>
      <c r="O40" s="56"/>
      <c r="P40" s="23">
        <v>114825.48</v>
      </c>
      <c r="Q40" s="27" t="s">
        <v>19</v>
      </c>
    </row>
    <row r="41" spans="1:17" ht="38.25" x14ac:dyDescent="0.25">
      <c r="A41" s="51">
        <f t="shared" si="0"/>
        <v>36</v>
      </c>
      <c r="B41" s="29" t="s">
        <v>14</v>
      </c>
      <c r="C41" s="12" t="s">
        <v>168</v>
      </c>
      <c r="D41" s="14" t="s">
        <v>166</v>
      </c>
      <c r="E41" s="21" t="s">
        <v>69</v>
      </c>
      <c r="F41" s="45">
        <v>4</v>
      </c>
      <c r="G41" s="21" t="s">
        <v>170</v>
      </c>
      <c r="H41" s="124" t="s">
        <v>97</v>
      </c>
      <c r="I41" s="23">
        <v>84787.5</v>
      </c>
      <c r="J41" s="21" t="s">
        <v>42</v>
      </c>
      <c r="K41" s="27">
        <v>44650</v>
      </c>
      <c r="L41" s="27" t="s">
        <v>87</v>
      </c>
      <c r="M41" s="29"/>
      <c r="N41" s="60"/>
      <c r="O41" s="60"/>
      <c r="P41" s="23">
        <v>84787.5</v>
      </c>
      <c r="Q41" s="27" t="s">
        <v>19</v>
      </c>
    </row>
    <row r="42" spans="1:17" ht="38.25" x14ac:dyDescent="0.25">
      <c r="A42" s="51">
        <f t="shared" si="0"/>
        <v>37</v>
      </c>
      <c r="B42" s="29" t="s">
        <v>14</v>
      </c>
      <c r="C42" s="12" t="s">
        <v>169</v>
      </c>
      <c r="D42" s="14" t="s">
        <v>167</v>
      </c>
      <c r="E42" s="21" t="s">
        <v>69</v>
      </c>
      <c r="F42" s="41">
        <v>4</v>
      </c>
      <c r="G42" s="21" t="s">
        <v>170</v>
      </c>
      <c r="H42" s="124" t="s">
        <v>97</v>
      </c>
      <c r="I42" s="23">
        <v>28262.5</v>
      </c>
      <c r="J42" s="21" t="s">
        <v>42</v>
      </c>
      <c r="K42" s="27">
        <v>44650</v>
      </c>
      <c r="L42" s="27" t="s">
        <v>87</v>
      </c>
      <c r="M42" s="125"/>
      <c r="N42" s="54"/>
      <c r="O42" s="54"/>
      <c r="P42" s="23">
        <v>28262.5</v>
      </c>
      <c r="Q42" s="27" t="s">
        <v>19</v>
      </c>
    </row>
    <row r="43" spans="1:17" ht="63.75" x14ac:dyDescent="0.25">
      <c r="A43" s="51">
        <f t="shared" si="0"/>
        <v>38</v>
      </c>
      <c r="B43" s="99" t="s">
        <v>140</v>
      </c>
      <c r="C43" s="12" t="s">
        <v>175</v>
      </c>
      <c r="D43" s="14" t="s">
        <v>172</v>
      </c>
      <c r="E43" s="21" t="s">
        <v>69</v>
      </c>
      <c r="F43" s="43">
        <v>1</v>
      </c>
      <c r="G43" s="21" t="s">
        <v>173</v>
      </c>
      <c r="H43" s="124" t="s">
        <v>97</v>
      </c>
      <c r="I43" s="21" t="s">
        <v>253</v>
      </c>
      <c r="J43" s="21" t="s">
        <v>183</v>
      </c>
      <c r="K43" s="27">
        <v>44651</v>
      </c>
      <c r="L43" s="27" t="s">
        <v>176</v>
      </c>
      <c r="M43" s="125"/>
      <c r="N43" s="54"/>
      <c r="O43" s="54"/>
      <c r="P43" s="21" t="s">
        <v>174</v>
      </c>
      <c r="Q43" s="27" t="s">
        <v>19</v>
      </c>
    </row>
    <row r="44" spans="1:17" ht="51" x14ac:dyDescent="0.25">
      <c r="A44" s="51">
        <f t="shared" si="0"/>
        <v>39</v>
      </c>
      <c r="B44" s="99" t="s">
        <v>20</v>
      </c>
      <c r="C44" s="12" t="s">
        <v>177</v>
      </c>
      <c r="D44" s="14" t="s">
        <v>171</v>
      </c>
      <c r="E44" s="20" t="s">
        <v>84</v>
      </c>
      <c r="F44" s="43">
        <v>5</v>
      </c>
      <c r="G44" s="21" t="s">
        <v>178</v>
      </c>
      <c r="H44" s="124" t="s">
        <v>97</v>
      </c>
      <c r="I44" s="23">
        <v>44030</v>
      </c>
      <c r="J44" s="21" t="s">
        <v>92</v>
      </c>
      <c r="K44" s="26">
        <v>44682</v>
      </c>
      <c r="L44" s="27">
        <v>44926</v>
      </c>
      <c r="M44" s="125"/>
      <c r="N44" s="54"/>
      <c r="O44" s="54"/>
      <c r="P44" s="23">
        <v>44030</v>
      </c>
      <c r="Q44" s="27" t="s">
        <v>19</v>
      </c>
    </row>
    <row r="45" spans="1:17" ht="51" x14ac:dyDescent="0.25">
      <c r="A45" s="51">
        <f t="shared" si="0"/>
        <v>40</v>
      </c>
      <c r="B45" s="29" t="s">
        <v>179</v>
      </c>
      <c r="C45" s="12" t="s">
        <v>180</v>
      </c>
      <c r="D45" s="14" t="s">
        <v>141</v>
      </c>
      <c r="E45" s="21" t="s">
        <v>69</v>
      </c>
      <c r="F45" s="41">
        <v>1</v>
      </c>
      <c r="G45" s="21" t="s">
        <v>142</v>
      </c>
      <c r="H45" s="124" t="s">
        <v>97</v>
      </c>
      <c r="I45" s="23">
        <v>47275.13</v>
      </c>
      <c r="J45" s="21" t="s">
        <v>92</v>
      </c>
      <c r="K45" s="26">
        <v>44656</v>
      </c>
      <c r="L45" s="21" t="s">
        <v>165</v>
      </c>
      <c r="M45" s="29"/>
      <c r="N45" s="53"/>
      <c r="O45" s="53"/>
      <c r="P45" s="23">
        <v>47275.13</v>
      </c>
      <c r="Q45" s="27" t="s">
        <v>19</v>
      </c>
    </row>
    <row r="46" spans="1:17" ht="51" x14ac:dyDescent="0.25">
      <c r="A46" s="51">
        <f t="shared" si="0"/>
        <v>41</v>
      </c>
      <c r="B46" s="29" t="s">
        <v>184</v>
      </c>
      <c r="C46" s="12" t="s">
        <v>185</v>
      </c>
      <c r="D46" s="19" t="s">
        <v>38</v>
      </c>
      <c r="E46" s="21" t="s">
        <v>69</v>
      </c>
      <c r="F46" s="41">
        <v>5</v>
      </c>
      <c r="G46" s="12" t="s">
        <v>186</v>
      </c>
      <c r="H46" s="124" t="s">
        <v>97</v>
      </c>
      <c r="I46" s="22">
        <v>170104.55</v>
      </c>
      <c r="J46" s="12" t="s">
        <v>42</v>
      </c>
      <c r="K46" s="25">
        <v>44657</v>
      </c>
      <c r="L46" s="25" t="s">
        <v>187</v>
      </c>
      <c r="M46" s="29"/>
      <c r="N46" s="54"/>
      <c r="O46" s="54"/>
      <c r="P46" s="22">
        <v>170104.55</v>
      </c>
      <c r="Q46" s="27" t="s">
        <v>19</v>
      </c>
    </row>
    <row r="47" spans="1:17" ht="38.25" x14ac:dyDescent="0.25">
      <c r="A47" s="51">
        <f t="shared" si="0"/>
        <v>42</v>
      </c>
      <c r="B47" s="99" t="s">
        <v>20</v>
      </c>
      <c r="C47" s="12" t="s">
        <v>188</v>
      </c>
      <c r="D47" s="14" t="s">
        <v>189</v>
      </c>
      <c r="E47" s="20" t="s">
        <v>84</v>
      </c>
      <c r="F47" s="43">
        <v>1</v>
      </c>
      <c r="G47" s="21" t="s">
        <v>190</v>
      </c>
      <c r="H47" s="124" t="s">
        <v>97</v>
      </c>
      <c r="I47" s="23">
        <v>43982.400000000001</v>
      </c>
      <c r="J47" s="21" t="s">
        <v>92</v>
      </c>
      <c r="K47" s="26">
        <v>44682</v>
      </c>
      <c r="L47" s="27">
        <v>44926</v>
      </c>
      <c r="M47" s="125"/>
      <c r="N47" s="54"/>
      <c r="O47" s="54"/>
      <c r="P47" s="23">
        <v>43982.400000000001</v>
      </c>
      <c r="Q47" s="27" t="s">
        <v>19</v>
      </c>
    </row>
    <row r="48" spans="1:17" ht="51" x14ac:dyDescent="0.25">
      <c r="A48" s="51">
        <f t="shared" si="0"/>
        <v>43</v>
      </c>
      <c r="B48" s="29" t="s">
        <v>184</v>
      </c>
      <c r="C48" s="12" t="s">
        <v>191</v>
      </c>
      <c r="D48" s="14" t="s">
        <v>193</v>
      </c>
      <c r="E48" s="21" t="s">
        <v>69</v>
      </c>
      <c r="F48" s="43">
        <v>4</v>
      </c>
      <c r="G48" s="21" t="s">
        <v>195</v>
      </c>
      <c r="H48" s="124" t="s">
        <v>97</v>
      </c>
      <c r="I48" s="23">
        <v>45008.18</v>
      </c>
      <c r="J48" s="21" t="s">
        <v>92</v>
      </c>
      <c r="K48" s="26">
        <v>44669</v>
      </c>
      <c r="L48" s="27" t="s">
        <v>165</v>
      </c>
      <c r="M48" s="24"/>
      <c r="N48" s="53"/>
      <c r="O48" s="53"/>
      <c r="P48" s="23">
        <v>45008.18</v>
      </c>
      <c r="Q48" s="27" t="s">
        <v>19</v>
      </c>
    </row>
    <row r="49" spans="1:18" ht="51" x14ac:dyDescent="0.25">
      <c r="A49" s="51">
        <f t="shared" si="0"/>
        <v>44</v>
      </c>
      <c r="B49" s="29" t="s">
        <v>179</v>
      </c>
      <c r="C49" s="12" t="s">
        <v>192</v>
      </c>
      <c r="D49" s="14" t="s">
        <v>194</v>
      </c>
      <c r="E49" s="21" t="s">
        <v>69</v>
      </c>
      <c r="F49" s="43">
        <v>7</v>
      </c>
      <c r="G49" s="21" t="s">
        <v>64</v>
      </c>
      <c r="H49" s="124" t="s">
        <v>97</v>
      </c>
      <c r="I49" s="23">
        <v>224884.08</v>
      </c>
      <c r="J49" s="21" t="s">
        <v>92</v>
      </c>
      <c r="K49" s="26">
        <v>44682</v>
      </c>
      <c r="L49" s="27" t="s">
        <v>90</v>
      </c>
      <c r="M49" s="24"/>
      <c r="N49" s="54"/>
      <c r="O49" s="54"/>
      <c r="P49" s="23">
        <v>224884.08</v>
      </c>
      <c r="Q49" s="27" t="s">
        <v>19</v>
      </c>
    </row>
    <row r="50" spans="1:18" ht="115.5" x14ac:dyDescent="0.25">
      <c r="A50" s="51">
        <f t="shared" si="0"/>
        <v>45</v>
      </c>
      <c r="B50" s="29" t="s">
        <v>14</v>
      </c>
      <c r="C50" s="12" t="s">
        <v>196</v>
      </c>
      <c r="D50" s="120" t="s">
        <v>199</v>
      </c>
      <c r="E50" s="21" t="s">
        <v>69</v>
      </c>
      <c r="F50" s="43">
        <v>6</v>
      </c>
      <c r="G50" s="21" t="s">
        <v>202</v>
      </c>
      <c r="H50" s="124" t="s">
        <v>97</v>
      </c>
      <c r="I50" s="23">
        <v>78778</v>
      </c>
      <c r="J50" s="21" t="s">
        <v>106</v>
      </c>
      <c r="K50" s="26">
        <v>44672</v>
      </c>
      <c r="L50" s="119" t="s">
        <v>203</v>
      </c>
      <c r="M50" s="29"/>
      <c r="N50" s="53"/>
      <c r="O50" s="53"/>
      <c r="P50" s="23">
        <v>78778</v>
      </c>
      <c r="Q50" s="27" t="s">
        <v>19</v>
      </c>
      <c r="R50" s="6"/>
    </row>
    <row r="51" spans="1:18" ht="115.5" x14ac:dyDescent="0.25">
      <c r="A51" s="51">
        <f t="shared" si="0"/>
        <v>46</v>
      </c>
      <c r="B51" s="29" t="s">
        <v>14</v>
      </c>
      <c r="C51" s="12" t="s">
        <v>197</v>
      </c>
      <c r="D51" s="120" t="s">
        <v>200</v>
      </c>
      <c r="E51" s="21" t="s">
        <v>69</v>
      </c>
      <c r="F51" s="43">
        <v>2</v>
      </c>
      <c r="G51" s="21" t="s">
        <v>152</v>
      </c>
      <c r="H51" s="124" t="s">
        <v>97</v>
      </c>
      <c r="I51" s="23">
        <v>57776.88</v>
      </c>
      <c r="J51" s="21" t="s">
        <v>133</v>
      </c>
      <c r="K51" s="26">
        <v>44672</v>
      </c>
      <c r="L51" s="119" t="s">
        <v>203</v>
      </c>
      <c r="M51" s="29"/>
      <c r="N51" s="58"/>
      <c r="O51" s="58"/>
      <c r="P51" s="23">
        <v>57776.88</v>
      </c>
      <c r="Q51" s="25">
        <v>44485</v>
      </c>
      <c r="R51" s="6"/>
    </row>
    <row r="52" spans="1:18" ht="90" x14ac:dyDescent="0.25">
      <c r="A52" s="51">
        <f t="shared" si="0"/>
        <v>47</v>
      </c>
      <c r="B52" s="29" t="s">
        <v>14</v>
      </c>
      <c r="C52" s="12" t="s">
        <v>198</v>
      </c>
      <c r="D52" s="120" t="s">
        <v>201</v>
      </c>
      <c r="E52" s="21" t="s">
        <v>69</v>
      </c>
      <c r="F52" s="43">
        <v>2</v>
      </c>
      <c r="G52" s="21" t="s">
        <v>152</v>
      </c>
      <c r="H52" s="124" t="s">
        <v>97</v>
      </c>
      <c r="I52" s="23">
        <v>54692.4</v>
      </c>
      <c r="J52" s="21" t="s">
        <v>133</v>
      </c>
      <c r="K52" s="26">
        <v>44672</v>
      </c>
      <c r="L52" s="119" t="s">
        <v>203</v>
      </c>
      <c r="M52" s="29"/>
      <c r="N52" s="53"/>
      <c r="O52" s="53"/>
      <c r="P52" s="23">
        <v>54692.4</v>
      </c>
      <c r="Q52" s="21" t="s">
        <v>19</v>
      </c>
      <c r="R52" s="6"/>
    </row>
    <row r="53" spans="1:18" ht="115.5" x14ac:dyDescent="0.25">
      <c r="A53" s="51">
        <f t="shared" si="0"/>
        <v>48</v>
      </c>
      <c r="B53" s="29" t="s">
        <v>14</v>
      </c>
      <c r="C53" s="12" t="s">
        <v>204</v>
      </c>
      <c r="D53" s="120" t="s">
        <v>206</v>
      </c>
      <c r="E53" s="21" t="s">
        <v>69</v>
      </c>
      <c r="F53" s="43">
        <v>1</v>
      </c>
      <c r="G53" s="21" t="s">
        <v>152</v>
      </c>
      <c r="H53" s="124" t="s">
        <v>97</v>
      </c>
      <c r="I53" s="23">
        <v>35105</v>
      </c>
      <c r="J53" s="21" t="s">
        <v>106</v>
      </c>
      <c r="K53" s="26">
        <v>44672</v>
      </c>
      <c r="L53" s="119" t="s">
        <v>203</v>
      </c>
      <c r="M53" s="29"/>
      <c r="N53" s="53"/>
      <c r="O53" s="53"/>
      <c r="P53" s="23">
        <v>35105</v>
      </c>
      <c r="Q53" s="21" t="s">
        <v>19</v>
      </c>
    </row>
    <row r="54" spans="1:18" ht="90" x14ac:dyDescent="0.25">
      <c r="A54" s="51">
        <f t="shared" si="0"/>
        <v>49</v>
      </c>
      <c r="B54" s="29" t="s">
        <v>14</v>
      </c>
      <c r="C54" s="12" t="s">
        <v>205</v>
      </c>
      <c r="D54" s="120" t="s">
        <v>207</v>
      </c>
      <c r="E54" s="21" t="s">
        <v>69</v>
      </c>
      <c r="F54" s="43">
        <v>2</v>
      </c>
      <c r="G54" s="21" t="s">
        <v>152</v>
      </c>
      <c r="H54" s="124" t="s">
        <v>97</v>
      </c>
      <c r="I54" s="23">
        <v>39869.760000000002</v>
      </c>
      <c r="J54" s="21" t="s">
        <v>106</v>
      </c>
      <c r="K54" s="26">
        <v>44672</v>
      </c>
      <c r="L54" s="119" t="s">
        <v>203</v>
      </c>
      <c r="M54" s="29"/>
      <c r="N54" s="53"/>
      <c r="O54" s="53"/>
      <c r="P54" s="23">
        <v>39869.760000000002</v>
      </c>
      <c r="Q54" s="21" t="s">
        <v>19</v>
      </c>
    </row>
    <row r="55" spans="1:18" ht="38.25" x14ac:dyDescent="0.25">
      <c r="A55" s="51">
        <f t="shared" si="0"/>
        <v>50</v>
      </c>
      <c r="B55" s="29" t="s">
        <v>14</v>
      </c>
      <c r="C55" s="12" t="s">
        <v>214</v>
      </c>
      <c r="D55" s="14" t="s">
        <v>213</v>
      </c>
      <c r="E55" s="20" t="s">
        <v>84</v>
      </c>
      <c r="F55" s="43">
        <v>7</v>
      </c>
      <c r="G55" s="21" t="s">
        <v>217</v>
      </c>
      <c r="H55" s="124" t="s">
        <v>97</v>
      </c>
      <c r="I55" s="23">
        <v>41745.199999999997</v>
      </c>
      <c r="J55" s="21" t="s">
        <v>93</v>
      </c>
      <c r="K55" s="26">
        <v>44677</v>
      </c>
      <c r="L55" s="119" t="s">
        <v>90</v>
      </c>
      <c r="M55" s="29"/>
      <c r="N55" s="53"/>
      <c r="O55" s="53"/>
      <c r="P55" s="23">
        <v>41745.199999999997</v>
      </c>
      <c r="Q55" s="21" t="s">
        <v>19</v>
      </c>
    </row>
    <row r="56" spans="1:18" ht="102" x14ac:dyDescent="0.25">
      <c r="A56" s="51">
        <f t="shared" si="0"/>
        <v>51</v>
      </c>
      <c r="B56" s="99" t="s">
        <v>212</v>
      </c>
      <c r="C56" s="12" t="s">
        <v>215</v>
      </c>
      <c r="D56" s="14" t="s">
        <v>211</v>
      </c>
      <c r="E56" s="21" t="s">
        <v>69</v>
      </c>
      <c r="F56" s="43">
        <v>1</v>
      </c>
      <c r="G56" s="21" t="s">
        <v>209</v>
      </c>
      <c r="H56" s="152" t="s">
        <v>210</v>
      </c>
      <c r="I56" s="23">
        <v>176586.48</v>
      </c>
      <c r="J56" s="21" t="s">
        <v>106</v>
      </c>
      <c r="K56" s="26">
        <v>44677</v>
      </c>
      <c r="L56" s="118" t="s">
        <v>88</v>
      </c>
      <c r="M56" s="29"/>
      <c r="N56" s="53"/>
      <c r="O56" s="53"/>
      <c r="P56" s="23">
        <v>176586.48</v>
      </c>
      <c r="Q56" s="21" t="s">
        <v>19</v>
      </c>
    </row>
    <row r="57" spans="1:18" ht="102" x14ac:dyDescent="0.25">
      <c r="A57" s="51">
        <f t="shared" si="0"/>
        <v>52</v>
      </c>
      <c r="B57" s="99" t="s">
        <v>212</v>
      </c>
      <c r="C57" s="12" t="s">
        <v>216</v>
      </c>
      <c r="D57" s="14" t="s">
        <v>208</v>
      </c>
      <c r="E57" s="21" t="s">
        <v>69</v>
      </c>
      <c r="F57" s="43">
        <v>1</v>
      </c>
      <c r="G57" s="21" t="s">
        <v>209</v>
      </c>
      <c r="H57" s="152" t="s">
        <v>210</v>
      </c>
      <c r="I57" s="23">
        <v>176586.48</v>
      </c>
      <c r="J57" s="21" t="s">
        <v>218</v>
      </c>
      <c r="K57" s="26">
        <v>44677</v>
      </c>
      <c r="L57" s="118" t="s">
        <v>88</v>
      </c>
      <c r="M57" s="29"/>
      <c r="N57" s="53"/>
      <c r="O57" s="53"/>
      <c r="P57" s="23">
        <v>176586.48</v>
      </c>
      <c r="Q57" s="21" t="s">
        <v>19</v>
      </c>
    </row>
    <row r="58" spans="1:18" ht="51" x14ac:dyDescent="0.25">
      <c r="A58" s="51">
        <f t="shared" si="0"/>
        <v>53</v>
      </c>
      <c r="B58" s="29" t="s">
        <v>184</v>
      </c>
      <c r="C58" s="12" t="s">
        <v>219</v>
      </c>
      <c r="D58" s="14" t="s">
        <v>220</v>
      </c>
      <c r="E58" s="21" t="s">
        <v>69</v>
      </c>
      <c r="F58" s="121"/>
      <c r="G58" s="21" t="s">
        <v>63</v>
      </c>
      <c r="H58" s="124" t="s">
        <v>97</v>
      </c>
      <c r="I58" s="23">
        <v>109900</v>
      </c>
      <c r="J58" s="21" t="s">
        <v>92</v>
      </c>
      <c r="K58" s="25">
        <v>44682</v>
      </c>
      <c r="L58" s="21" t="s">
        <v>116</v>
      </c>
      <c r="M58" s="24"/>
      <c r="N58" s="53"/>
      <c r="O58" s="53"/>
      <c r="P58" s="23">
        <v>109900</v>
      </c>
      <c r="Q58" s="21" t="s">
        <v>19</v>
      </c>
    </row>
    <row r="59" spans="1:18" ht="64.5" customHeight="1" x14ac:dyDescent="0.25">
      <c r="A59" s="51">
        <f t="shared" si="0"/>
        <v>54</v>
      </c>
      <c r="B59" s="99" t="s">
        <v>20</v>
      </c>
      <c r="C59" s="12" t="s">
        <v>224</v>
      </c>
      <c r="D59" s="14" t="s">
        <v>221</v>
      </c>
      <c r="E59" s="20" t="s">
        <v>222</v>
      </c>
      <c r="F59" s="43">
        <v>1</v>
      </c>
      <c r="G59" s="21" t="s">
        <v>223</v>
      </c>
      <c r="H59" s="124" t="s">
        <v>97</v>
      </c>
      <c r="I59" s="23">
        <v>75356.160000000003</v>
      </c>
      <c r="J59" s="21" t="s">
        <v>92</v>
      </c>
      <c r="K59" s="25">
        <v>44682</v>
      </c>
      <c r="L59" s="27">
        <v>44834</v>
      </c>
      <c r="M59" s="4"/>
      <c r="N59" s="53"/>
      <c r="O59" s="53"/>
      <c r="P59" s="23">
        <v>75356.160000000003</v>
      </c>
      <c r="Q59" s="21" t="s">
        <v>19</v>
      </c>
    </row>
    <row r="60" spans="1:18" ht="51" x14ac:dyDescent="0.25">
      <c r="A60" s="51">
        <f t="shared" si="0"/>
        <v>55</v>
      </c>
      <c r="B60" s="29" t="s">
        <v>184</v>
      </c>
      <c r="C60" s="12" t="s">
        <v>225</v>
      </c>
      <c r="D60" s="14" t="s">
        <v>226</v>
      </c>
      <c r="E60" s="21" t="s">
        <v>69</v>
      </c>
      <c r="F60" s="43"/>
      <c r="G60" s="21" t="s">
        <v>227</v>
      </c>
      <c r="H60" s="124" t="s">
        <v>97</v>
      </c>
      <c r="I60" s="23">
        <v>50618.55</v>
      </c>
      <c r="J60" s="21" t="s">
        <v>92</v>
      </c>
      <c r="K60" s="25">
        <v>44684</v>
      </c>
      <c r="L60" s="21" t="s">
        <v>124</v>
      </c>
      <c r="M60" s="24"/>
      <c r="N60" s="53"/>
      <c r="O60" s="53"/>
      <c r="P60" s="23">
        <v>50618.55</v>
      </c>
      <c r="Q60" s="21" t="s">
        <v>19</v>
      </c>
    </row>
    <row r="61" spans="1:18" ht="64.5" x14ac:dyDescent="0.25">
      <c r="A61" s="51">
        <f t="shared" si="0"/>
        <v>56</v>
      </c>
      <c r="B61" s="99" t="s">
        <v>140</v>
      </c>
      <c r="C61" s="12" t="s">
        <v>229</v>
      </c>
      <c r="D61" s="122" t="s">
        <v>228</v>
      </c>
      <c r="E61" s="12" t="s">
        <v>70</v>
      </c>
      <c r="F61" s="43">
        <v>1</v>
      </c>
      <c r="G61" s="21" t="s">
        <v>230</v>
      </c>
      <c r="H61" s="124" t="s">
        <v>97</v>
      </c>
      <c r="I61" s="23">
        <v>28705.66</v>
      </c>
      <c r="J61" s="21" t="s">
        <v>92</v>
      </c>
      <c r="K61" s="27">
        <v>44713</v>
      </c>
      <c r="L61" s="21" t="s">
        <v>143</v>
      </c>
      <c r="M61" s="29"/>
      <c r="N61" s="53"/>
      <c r="O61" s="53"/>
      <c r="P61" s="23">
        <v>28705.66</v>
      </c>
      <c r="Q61" s="21" t="s">
        <v>19</v>
      </c>
    </row>
    <row r="62" spans="1:18" s="1" customFormat="1" ht="128.25" x14ac:dyDescent="0.25">
      <c r="A62" s="51">
        <f t="shared" si="0"/>
        <v>57</v>
      </c>
      <c r="B62" s="29" t="s">
        <v>14</v>
      </c>
      <c r="C62" s="12" t="s">
        <v>232</v>
      </c>
      <c r="D62" s="123" t="s">
        <v>231</v>
      </c>
      <c r="E62" s="12" t="s">
        <v>70</v>
      </c>
      <c r="F62" s="43">
        <v>3</v>
      </c>
      <c r="G62" s="21" t="s">
        <v>233</v>
      </c>
      <c r="H62" s="124" t="s">
        <v>97</v>
      </c>
      <c r="I62" s="23">
        <v>66840.539999999994</v>
      </c>
      <c r="J62" s="21" t="s">
        <v>92</v>
      </c>
      <c r="K62" s="27">
        <v>44692</v>
      </c>
      <c r="L62" s="27">
        <v>44926</v>
      </c>
      <c r="M62" s="125"/>
      <c r="N62" s="53"/>
      <c r="O62" s="53"/>
      <c r="P62" s="23">
        <v>66840.539999999994</v>
      </c>
      <c r="Q62" s="21" t="s">
        <v>19</v>
      </c>
    </row>
    <row r="63" spans="1:18" ht="51" x14ac:dyDescent="0.25">
      <c r="A63" s="51">
        <f t="shared" si="0"/>
        <v>58</v>
      </c>
      <c r="B63" s="99" t="s">
        <v>20</v>
      </c>
      <c r="C63" s="12" t="s">
        <v>234</v>
      </c>
      <c r="D63" s="14" t="s">
        <v>236</v>
      </c>
      <c r="E63" s="21" t="s">
        <v>69</v>
      </c>
      <c r="F63" s="43">
        <v>2</v>
      </c>
      <c r="G63" s="21" t="s">
        <v>238</v>
      </c>
      <c r="H63" s="124" t="s">
        <v>97</v>
      </c>
      <c r="I63" s="23">
        <v>839000</v>
      </c>
      <c r="J63" s="21" t="s">
        <v>111</v>
      </c>
      <c r="K63" s="27">
        <v>44697</v>
      </c>
      <c r="L63" s="21" t="s">
        <v>165</v>
      </c>
      <c r="M63" s="4"/>
      <c r="N63" s="53"/>
      <c r="O63" s="53"/>
      <c r="P63" s="23">
        <v>839000</v>
      </c>
      <c r="Q63" s="21" t="s">
        <v>19</v>
      </c>
    </row>
    <row r="64" spans="1:18" ht="38.25" customHeight="1" x14ac:dyDescent="0.25">
      <c r="A64" s="51">
        <f t="shared" si="0"/>
        <v>59</v>
      </c>
      <c r="B64" s="29" t="s">
        <v>14</v>
      </c>
      <c r="C64" s="12" t="s">
        <v>235</v>
      </c>
      <c r="D64" s="14" t="s">
        <v>237</v>
      </c>
      <c r="E64" s="21" t="s">
        <v>69</v>
      </c>
      <c r="F64" s="43">
        <v>3</v>
      </c>
      <c r="G64" s="21" t="s">
        <v>239</v>
      </c>
      <c r="H64" s="124" t="s">
        <v>97</v>
      </c>
      <c r="I64" s="23">
        <v>37842</v>
      </c>
      <c r="J64" s="21" t="s">
        <v>92</v>
      </c>
      <c r="K64" s="27">
        <v>44698</v>
      </c>
      <c r="L64" s="27" t="s">
        <v>90</v>
      </c>
      <c r="M64" s="5"/>
      <c r="N64" s="61"/>
      <c r="O64" s="61"/>
      <c r="P64" s="23">
        <v>37842</v>
      </c>
      <c r="Q64" s="21" t="s">
        <v>19</v>
      </c>
    </row>
    <row r="65" spans="1:17" ht="51" x14ac:dyDescent="0.25">
      <c r="A65" s="51">
        <f t="shared" si="0"/>
        <v>60</v>
      </c>
      <c r="B65" s="99" t="s">
        <v>140</v>
      </c>
      <c r="C65" s="12" t="s">
        <v>240</v>
      </c>
      <c r="D65" s="14" t="s">
        <v>242</v>
      </c>
      <c r="E65" s="21" t="s">
        <v>69</v>
      </c>
      <c r="F65" s="43">
        <v>2</v>
      </c>
      <c r="G65" s="21" t="s">
        <v>244</v>
      </c>
      <c r="H65" s="124" t="s">
        <v>97</v>
      </c>
      <c r="I65" s="23" t="s">
        <v>245</v>
      </c>
      <c r="J65" s="21" t="s">
        <v>92</v>
      </c>
      <c r="K65" s="27">
        <v>44700</v>
      </c>
      <c r="L65" s="27" t="s">
        <v>143</v>
      </c>
      <c r="M65" s="124"/>
      <c r="N65" s="62"/>
      <c r="O65" s="62"/>
      <c r="P65" s="23" t="s">
        <v>245</v>
      </c>
      <c r="Q65" s="21" t="s">
        <v>19</v>
      </c>
    </row>
    <row r="66" spans="1:17" ht="63.75" x14ac:dyDescent="0.25">
      <c r="A66" s="51">
        <f t="shared" si="0"/>
        <v>61</v>
      </c>
      <c r="B66" s="99" t="s">
        <v>20</v>
      </c>
      <c r="C66" s="12" t="s">
        <v>241</v>
      </c>
      <c r="D66" s="14" t="s">
        <v>243</v>
      </c>
      <c r="E66" s="20" t="s">
        <v>84</v>
      </c>
      <c r="F66" s="43">
        <v>1</v>
      </c>
      <c r="G66" s="21" t="s">
        <v>238</v>
      </c>
      <c r="H66" s="124" t="s">
        <v>97</v>
      </c>
      <c r="I66" s="23">
        <v>154700</v>
      </c>
      <c r="J66" s="21" t="s">
        <v>93</v>
      </c>
      <c r="K66" s="27">
        <v>44701</v>
      </c>
      <c r="L66" s="27" t="s">
        <v>246</v>
      </c>
      <c r="M66" s="7"/>
      <c r="N66" s="62"/>
      <c r="O66" s="62"/>
      <c r="P66" s="23">
        <v>154700</v>
      </c>
      <c r="Q66" s="21" t="s">
        <v>19</v>
      </c>
    </row>
    <row r="67" spans="1:17" ht="38.25" x14ac:dyDescent="0.25">
      <c r="A67" s="51">
        <f t="shared" si="0"/>
        <v>62</v>
      </c>
      <c r="B67" s="29" t="s">
        <v>14</v>
      </c>
      <c r="C67" s="12" t="s">
        <v>248</v>
      </c>
      <c r="D67" s="14" t="s">
        <v>247</v>
      </c>
      <c r="E67" s="12" t="s">
        <v>70</v>
      </c>
      <c r="F67" s="41">
        <v>4</v>
      </c>
      <c r="G67" s="21" t="s">
        <v>249</v>
      </c>
      <c r="H67" s="124" t="s">
        <v>97</v>
      </c>
      <c r="I67" s="23">
        <v>70091</v>
      </c>
      <c r="J67" s="21" t="s">
        <v>93</v>
      </c>
      <c r="K67" s="27">
        <v>44705</v>
      </c>
      <c r="L67" s="27" t="s">
        <v>107</v>
      </c>
      <c r="M67" s="124"/>
      <c r="N67" s="62"/>
      <c r="O67" s="62"/>
      <c r="P67" s="23">
        <v>70091</v>
      </c>
      <c r="Q67" s="21" t="s">
        <v>19</v>
      </c>
    </row>
    <row r="68" spans="1:17" s="11" customFormat="1" ht="63.75" x14ac:dyDescent="0.25">
      <c r="A68" s="51">
        <f t="shared" si="0"/>
        <v>63</v>
      </c>
      <c r="B68" s="99" t="s">
        <v>212</v>
      </c>
      <c r="C68" s="12" t="s">
        <v>250</v>
      </c>
      <c r="D68" s="14" t="s">
        <v>251</v>
      </c>
      <c r="E68" s="21" t="s">
        <v>69</v>
      </c>
      <c r="F68" s="43">
        <v>1</v>
      </c>
      <c r="G68" s="21" t="s">
        <v>173</v>
      </c>
      <c r="H68" s="124" t="s">
        <v>97</v>
      </c>
      <c r="I68" s="21" t="s">
        <v>252</v>
      </c>
      <c r="J68" s="21" t="s">
        <v>183</v>
      </c>
      <c r="K68" s="27">
        <v>44706</v>
      </c>
      <c r="L68" s="27" t="s">
        <v>88</v>
      </c>
      <c r="M68" s="125"/>
      <c r="N68" s="54"/>
      <c r="O68" s="54"/>
      <c r="P68" s="21" t="s">
        <v>252</v>
      </c>
      <c r="Q68" s="27" t="s">
        <v>19</v>
      </c>
    </row>
    <row r="69" spans="1:17" s="11" customFormat="1" ht="38.25" x14ac:dyDescent="0.25">
      <c r="A69" s="51">
        <f t="shared" si="0"/>
        <v>64</v>
      </c>
      <c r="B69" s="99" t="s">
        <v>20</v>
      </c>
      <c r="C69" s="100" t="s">
        <v>256</v>
      </c>
      <c r="D69" s="14" t="s">
        <v>254</v>
      </c>
      <c r="E69" s="20" t="s">
        <v>84</v>
      </c>
      <c r="F69" s="45">
        <v>3</v>
      </c>
      <c r="G69" s="21" t="s">
        <v>32</v>
      </c>
      <c r="H69" s="124" t="s">
        <v>97</v>
      </c>
      <c r="I69" s="23">
        <v>65804.13</v>
      </c>
      <c r="J69" s="21" t="s">
        <v>123</v>
      </c>
      <c r="K69" s="27">
        <v>44707</v>
      </c>
      <c r="L69" s="21" t="s">
        <v>259</v>
      </c>
      <c r="M69" s="16"/>
      <c r="N69" s="63"/>
      <c r="O69" s="63"/>
      <c r="P69" s="23">
        <v>65804.13</v>
      </c>
      <c r="Q69" s="21" t="s">
        <v>19</v>
      </c>
    </row>
    <row r="70" spans="1:17" s="11" customFormat="1" ht="51.75" x14ac:dyDescent="0.25">
      <c r="A70" s="51">
        <f t="shared" si="0"/>
        <v>65</v>
      </c>
      <c r="B70" s="99" t="s">
        <v>20</v>
      </c>
      <c r="C70" s="100" t="s">
        <v>257</v>
      </c>
      <c r="D70" s="128" t="s">
        <v>255</v>
      </c>
      <c r="E70" s="20" t="s">
        <v>84</v>
      </c>
      <c r="F70" s="45">
        <v>1</v>
      </c>
      <c r="G70" s="21" t="s">
        <v>32</v>
      </c>
      <c r="H70" s="124" t="s">
        <v>97</v>
      </c>
      <c r="I70" s="22">
        <v>60000.5</v>
      </c>
      <c r="J70" s="20" t="s">
        <v>258</v>
      </c>
      <c r="K70" s="27">
        <v>44707</v>
      </c>
      <c r="L70" s="92">
        <v>44865</v>
      </c>
      <c r="M70" s="17"/>
      <c r="N70" s="64"/>
      <c r="O70" s="64"/>
      <c r="P70" s="22">
        <v>60000.5</v>
      </c>
      <c r="Q70" s="21" t="s">
        <v>19</v>
      </c>
    </row>
    <row r="71" spans="1:17" s="11" customFormat="1" ht="181.5" customHeight="1" x14ac:dyDescent="0.25">
      <c r="A71" s="51">
        <f t="shared" si="0"/>
        <v>66</v>
      </c>
      <c r="B71" s="99" t="s">
        <v>20</v>
      </c>
      <c r="C71" s="100" t="s">
        <v>262</v>
      </c>
      <c r="D71" s="129" t="s">
        <v>260</v>
      </c>
      <c r="E71" s="21" t="s">
        <v>264</v>
      </c>
      <c r="F71" s="45">
        <v>3</v>
      </c>
      <c r="G71" s="21" t="s">
        <v>265</v>
      </c>
      <c r="H71" s="124" t="s">
        <v>97</v>
      </c>
      <c r="I71" s="23">
        <v>421146.95</v>
      </c>
      <c r="J71" s="21" t="s">
        <v>258</v>
      </c>
      <c r="K71" s="27">
        <v>44712</v>
      </c>
      <c r="L71" s="92">
        <v>44864</v>
      </c>
      <c r="M71" s="18"/>
      <c r="N71" s="65"/>
      <c r="O71" s="65"/>
      <c r="P71" s="23">
        <v>421146.95</v>
      </c>
      <c r="Q71" s="21" t="s">
        <v>19</v>
      </c>
    </row>
    <row r="72" spans="1:17" s="11" customFormat="1" ht="51" x14ac:dyDescent="0.25">
      <c r="A72" s="51">
        <f t="shared" ref="A72:A84" si="1">1+A71</f>
        <v>67</v>
      </c>
      <c r="B72" s="29" t="s">
        <v>184</v>
      </c>
      <c r="C72" s="100" t="s">
        <v>263</v>
      </c>
      <c r="D72" s="19" t="s">
        <v>261</v>
      </c>
      <c r="E72" s="21" t="s">
        <v>69</v>
      </c>
      <c r="F72" s="45">
        <v>2</v>
      </c>
      <c r="G72" s="13" t="s">
        <v>45</v>
      </c>
      <c r="H72" s="124" t="s">
        <v>97</v>
      </c>
      <c r="I72" s="22">
        <v>228178.23</v>
      </c>
      <c r="J72" s="12" t="s">
        <v>42</v>
      </c>
      <c r="K72" s="27">
        <v>44712</v>
      </c>
      <c r="L72" s="21" t="s">
        <v>88</v>
      </c>
      <c r="M72" s="18"/>
      <c r="N72" s="65"/>
      <c r="O72" s="65"/>
      <c r="P72" s="22">
        <v>228178.23</v>
      </c>
      <c r="Q72" s="21" t="s">
        <v>19</v>
      </c>
    </row>
    <row r="73" spans="1:17" s="11" customFormat="1" ht="51" x14ac:dyDescent="0.25">
      <c r="A73" s="51">
        <f t="shared" si="1"/>
        <v>68</v>
      </c>
      <c r="B73" s="99" t="s">
        <v>18</v>
      </c>
      <c r="C73" s="100" t="s">
        <v>268</v>
      </c>
      <c r="D73" s="130" t="s">
        <v>266</v>
      </c>
      <c r="E73" s="12" t="s">
        <v>70</v>
      </c>
      <c r="F73" s="45">
        <v>4</v>
      </c>
      <c r="G73" s="21" t="s">
        <v>271</v>
      </c>
      <c r="H73" s="124" t="s">
        <v>97</v>
      </c>
      <c r="I73" s="23" t="s">
        <v>272</v>
      </c>
      <c r="J73" s="21" t="s">
        <v>92</v>
      </c>
      <c r="K73" s="27">
        <v>44715</v>
      </c>
      <c r="L73" s="27" t="s">
        <v>47</v>
      </c>
      <c r="M73" s="18"/>
      <c r="N73" s="65"/>
      <c r="O73" s="65"/>
      <c r="P73" s="23" t="s">
        <v>272</v>
      </c>
      <c r="Q73" s="21" t="s">
        <v>19</v>
      </c>
    </row>
    <row r="74" spans="1:17" s="11" customFormat="1" ht="51" x14ac:dyDescent="0.25">
      <c r="A74" s="51">
        <f t="shared" si="1"/>
        <v>69</v>
      </c>
      <c r="B74" s="99" t="s">
        <v>212</v>
      </c>
      <c r="C74" s="100" t="s">
        <v>269</v>
      </c>
      <c r="D74" s="131" t="s">
        <v>267</v>
      </c>
      <c r="E74" s="21" t="s">
        <v>69</v>
      </c>
      <c r="F74" s="45">
        <v>8</v>
      </c>
      <c r="G74" s="21" t="s">
        <v>270</v>
      </c>
      <c r="H74" s="124" t="s">
        <v>97</v>
      </c>
      <c r="I74" s="23">
        <v>105690.56</v>
      </c>
      <c r="J74" s="21" t="s">
        <v>273</v>
      </c>
      <c r="K74" s="27">
        <v>44718</v>
      </c>
      <c r="L74" s="34" t="s">
        <v>88</v>
      </c>
      <c r="M74" s="36"/>
      <c r="N74" s="66"/>
      <c r="O74" s="66"/>
      <c r="P74" s="23">
        <v>105690.56</v>
      </c>
      <c r="Q74" s="21" t="s">
        <v>19</v>
      </c>
    </row>
    <row r="75" spans="1:17" s="11" customFormat="1" ht="38.25" x14ac:dyDescent="0.25">
      <c r="A75" s="51">
        <f t="shared" si="1"/>
        <v>70</v>
      </c>
      <c r="B75" s="29" t="s">
        <v>14</v>
      </c>
      <c r="C75" s="100" t="s">
        <v>274</v>
      </c>
      <c r="D75" s="132" t="str">
        <f>[1]Sheet1!$B$122</f>
        <v>Achiziție piese de schimb pentru echipamente IT</v>
      </c>
      <c r="E75" s="21" t="s">
        <v>69</v>
      </c>
      <c r="F75" s="45">
        <v>6</v>
      </c>
      <c r="G75" s="134" t="s">
        <v>275</v>
      </c>
      <c r="H75" s="124" t="s">
        <v>97</v>
      </c>
      <c r="I75" s="133">
        <v>84502.5</v>
      </c>
      <c r="J75" s="37" t="s">
        <v>92</v>
      </c>
      <c r="K75" s="35">
        <v>44718</v>
      </c>
      <c r="L75" s="37" t="s">
        <v>90</v>
      </c>
      <c r="M75" s="36"/>
      <c r="N75" s="67"/>
      <c r="O75" s="66"/>
      <c r="P75" s="133">
        <v>84502.5</v>
      </c>
      <c r="Q75" s="21" t="s">
        <v>19</v>
      </c>
    </row>
    <row r="76" spans="1:17" s="11" customFormat="1" ht="51" x14ac:dyDescent="0.25">
      <c r="A76" s="51">
        <f t="shared" si="1"/>
        <v>71</v>
      </c>
      <c r="B76" s="99" t="s">
        <v>287</v>
      </c>
      <c r="C76" s="100" t="s">
        <v>286</v>
      </c>
      <c r="D76" s="14" t="s">
        <v>285</v>
      </c>
      <c r="E76" s="21" t="s">
        <v>69</v>
      </c>
      <c r="F76" s="45"/>
      <c r="G76" s="21" t="s">
        <v>288</v>
      </c>
      <c r="H76" s="124" t="s">
        <v>97</v>
      </c>
      <c r="I76" s="135">
        <v>202494.52</v>
      </c>
      <c r="J76" s="21" t="s">
        <v>273</v>
      </c>
      <c r="K76" s="35">
        <v>44721</v>
      </c>
      <c r="L76" s="37" t="s">
        <v>88</v>
      </c>
      <c r="M76" s="36"/>
      <c r="N76" s="67"/>
      <c r="O76" s="66"/>
      <c r="P76" s="135">
        <v>202494.52</v>
      </c>
      <c r="Q76" s="21" t="s">
        <v>19</v>
      </c>
    </row>
    <row r="77" spans="1:17" s="11" customFormat="1" ht="63.75" x14ac:dyDescent="0.25">
      <c r="A77" s="51">
        <f t="shared" si="1"/>
        <v>72</v>
      </c>
      <c r="B77" s="99" t="s">
        <v>18</v>
      </c>
      <c r="C77" s="100" t="s">
        <v>277</v>
      </c>
      <c r="D77" s="14" t="s">
        <v>276</v>
      </c>
      <c r="E77" s="12" t="s">
        <v>70</v>
      </c>
      <c r="F77" s="45">
        <v>18</v>
      </c>
      <c r="G77" s="21" t="s">
        <v>278</v>
      </c>
      <c r="H77" s="124" t="s">
        <v>97</v>
      </c>
      <c r="I77" s="23" t="s">
        <v>279</v>
      </c>
      <c r="J77" s="21" t="s">
        <v>92</v>
      </c>
      <c r="K77" s="27">
        <v>44727</v>
      </c>
      <c r="L77" s="21" t="s">
        <v>87</v>
      </c>
      <c r="M77" s="18"/>
      <c r="N77" s="65"/>
      <c r="O77" s="65"/>
      <c r="P77" s="23" t="s">
        <v>279</v>
      </c>
      <c r="Q77" s="21" t="s">
        <v>19</v>
      </c>
    </row>
    <row r="78" spans="1:17" s="11" customFormat="1" ht="51" x14ac:dyDescent="0.25">
      <c r="A78" s="51">
        <f t="shared" si="1"/>
        <v>73</v>
      </c>
      <c r="B78" s="29" t="s">
        <v>14</v>
      </c>
      <c r="C78" s="12" t="s">
        <v>280</v>
      </c>
      <c r="D78" s="14" t="s">
        <v>281</v>
      </c>
      <c r="E78" s="21" t="s">
        <v>69</v>
      </c>
      <c r="F78" s="41"/>
      <c r="G78" s="21" t="s">
        <v>63</v>
      </c>
      <c r="H78" s="41" t="s">
        <v>35</v>
      </c>
      <c r="I78" s="23">
        <v>54950</v>
      </c>
      <c r="J78" s="21" t="s">
        <v>92</v>
      </c>
      <c r="K78" s="25">
        <v>44743</v>
      </c>
      <c r="L78" s="24" t="s">
        <v>306</v>
      </c>
      <c r="M78" s="29"/>
      <c r="N78" s="53"/>
      <c r="O78" s="53"/>
      <c r="P78" s="23">
        <v>54950</v>
      </c>
      <c r="Q78" s="27" t="s">
        <v>19</v>
      </c>
    </row>
    <row r="79" spans="1:17" s="11" customFormat="1" ht="38.25" x14ac:dyDescent="0.25">
      <c r="A79" s="51">
        <f t="shared" si="1"/>
        <v>74</v>
      </c>
      <c r="B79" s="29" t="s">
        <v>14</v>
      </c>
      <c r="C79" s="12" t="s">
        <v>283</v>
      </c>
      <c r="D79" s="14" t="s">
        <v>282</v>
      </c>
      <c r="E79" s="21" t="s">
        <v>69</v>
      </c>
      <c r="F79" s="45">
        <v>2</v>
      </c>
      <c r="G79" s="21" t="s">
        <v>152</v>
      </c>
      <c r="H79" s="41" t="s">
        <v>35</v>
      </c>
      <c r="I79" s="23">
        <v>68327.42</v>
      </c>
      <c r="J79" s="15" t="s">
        <v>284</v>
      </c>
      <c r="K79" s="27">
        <v>44739</v>
      </c>
      <c r="L79" s="27" t="s">
        <v>134</v>
      </c>
      <c r="M79" s="18"/>
      <c r="N79" s="65"/>
      <c r="O79" s="65"/>
      <c r="P79" s="23">
        <v>68327.42</v>
      </c>
      <c r="Q79" s="27" t="s">
        <v>19</v>
      </c>
    </row>
    <row r="80" spans="1:17" s="11" customFormat="1" ht="38.25" x14ac:dyDescent="0.25">
      <c r="A80" s="51">
        <f t="shared" si="1"/>
        <v>75</v>
      </c>
      <c r="B80" s="29" t="s">
        <v>14</v>
      </c>
      <c r="C80" s="12" t="s">
        <v>289</v>
      </c>
      <c r="D80" s="128" t="s">
        <v>291</v>
      </c>
      <c r="E80" s="21" t="s">
        <v>69</v>
      </c>
      <c r="F80" s="45"/>
      <c r="G80" s="21" t="s">
        <v>293</v>
      </c>
      <c r="H80" s="41" t="s">
        <v>35</v>
      </c>
      <c r="I80" s="23">
        <v>105910</v>
      </c>
      <c r="J80" s="15" t="s">
        <v>92</v>
      </c>
      <c r="K80" s="27">
        <v>44739</v>
      </c>
      <c r="L80" s="27" t="s">
        <v>90</v>
      </c>
      <c r="M80" s="18"/>
      <c r="N80" s="65"/>
      <c r="O80" s="65"/>
      <c r="P80" s="23">
        <v>105910</v>
      </c>
      <c r="Q80" s="27" t="s">
        <v>19</v>
      </c>
    </row>
    <row r="81" spans="1:17" s="11" customFormat="1" ht="64.5" x14ac:dyDescent="0.25">
      <c r="A81" s="51">
        <f t="shared" si="1"/>
        <v>76</v>
      </c>
      <c r="B81" s="29" t="s">
        <v>14</v>
      </c>
      <c r="C81" s="12" t="s">
        <v>290</v>
      </c>
      <c r="D81" s="129" t="s">
        <v>292</v>
      </c>
      <c r="E81" s="12" t="s">
        <v>70</v>
      </c>
      <c r="F81" s="45"/>
      <c r="G81" s="21" t="s">
        <v>294</v>
      </c>
      <c r="H81" s="41" t="s">
        <v>35</v>
      </c>
      <c r="I81" s="23">
        <v>51170</v>
      </c>
      <c r="J81" s="15" t="s">
        <v>106</v>
      </c>
      <c r="K81" s="27">
        <v>44739</v>
      </c>
      <c r="L81" s="27" t="s">
        <v>295</v>
      </c>
      <c r="M81" s="18"/>
      <c r="N81" s="65"/>
      <c r="O81" s="65"/>
      <c r="P81" s="23">
        <v>51170</v>
      </c>
      <c r="Q81" s="27" t="s">
        <v>19</v>
      </c>
    </row>
    <row r="82" spans="1:17" s="11" customFormat="1" ht="38.25" x14ac:dyDescent="0.25">
      <c r="A82" s="51">
        <f t="shared" si="1"/>
        <v>77</v>
      </c>
      <c r="B82" s="29" t="s">
        <v>14</v>
      </c>
      <c r="C82" s="12" t="s">
        <v>299</v>
      </c>
      <c r="D82" s="14" t="s">
        <v>296</v>
      </c>
      <c r="E82" s="12" t="s">
        <v>70</v>
      </c>
      <c r="F82" s="45"/>
      <c r="G82" s="21" t="s">
        <v>302</v>
      </c>
      <c r="H82" s="41" t="s">
        <v>35</v>
      </c>
      <c r="I82" s="23">
        <v>565845</v>
      </c>
      <c r="J82" s="15" t="s">
        <v>92</v>
      </c>
      <c r="K82" s="27">
        <v>44740</v>
      </c>
      <c r="L82" s="27" t="s">
        <v>246</v>
      </c>
      <c r="M82" s="18"/>
      <c r="N82" s="65"/>
      <c r="O82" s="65"/>
      <c r="P82" s="136">
        <v>565845</v>
      </c>
      <c r="Q82" s="27" t="s">
        <v>19</v>
      </c>
    </row>
    <row r="83" spans="1:17" s="11" customFormat="1" ht="38.25" x14ac:dyDescent="0.25">
      <c r="A83" s="51">
        <f t="shared" si="1"/>
        <v>78</v>
      </c>
      <c r="B83" s="29" t="s">
        <v>14</v>
      </c>
      <c r="C83" s="12" t="s">
        <v>300</v>
      </c>
      <c r="D83" s="14" t="s">
        <v>297</v>
      </c>
      <c r="E83" s="21" t="s">
        <v>69</v>
      </c>
      <c r="F83" s="45"/>
      <c r="G83" s="21" t="s">
        <v>303</v>
      </c>
      <c r="H83" s="41" t="s">
        <v>35</v>
      </c>
      <c r="I83" s="23">
        <v>130238.36</v>
      </c>
      <c r="J83" s="15" t="s">
        <v>92</v>
      </c>
      <c r="K83" s="27">
        <v>44741</v>
      </c>
      <c r="L83" s="27" t="s">
        <v>90</v>
      </c>
      <c r="M83" s="18"/>
      <c r="N83" s="65"/>
      <c r="O83" s="65"/>
      <c r="P83" s="23">
        <v>130238.36</v>
      </c>
      <c r="Q83" s="27" t="s">
        <v>19</v>
      </c>
    </row>
    <row r="84" spans="1:17" s="11" customFormat="1" ht="63.75" x14ac:dyDescent="0.25">
      <c r="A84" s="51">
        <f t="shared" si="1"/>
        <v>79</v>
      </c>
      <c r="B84" s="29" t="s">
        <v>20</v>
      </c>
      <c r="C84" s="12" t="s">
        <v>301</v>
      </c>
      <c r="D84" s="14" t="s">
        <v>298</v>
      </c>
      <c r="E84" s="12" t="s">
        <v>70</v>
      </c>
      <c r="F84" s="45"/>
      <c r="G84" s="21" t="s">
        <v>304</v>
      </c>
      <c r="H84" s="41" t="s">
        <v>35</v>
      </c>
      <c r="I84" s="23">
        <v>135089.94</v>
      </c>
      <c r="J84" s="15" t="s">
        <v>92</v>
      </c>
      <c r="K84" s="27">
        <v>44743</v>
      </c>
      <c r="L84" s="27" t="s">
        <v>87</v>
      </c>
      <c r="M84" s="18"/>
      <c r="N84" s="65"/>
      <c r="O84" s="65"/>
      <c r="P84" s="23">
        <v>135089.94</v>
      </c>
      <c r="Q84" s="27" t="s">
        <v>19</v>
      </c>
    </row>
    <row r="85" spans="1:17" s="11" customFormat="1" x14ac:dyDescent="0.25">
      <c r="A85" s="49"/>
      <c r="B85" s="30"/>
      <c r="C85" s="8"/>
      <c r="D85" s="9"/>
      <c r="E85" s="9"/>
      <c r="F85" s="46"/>
      <c r="G85" s="10"/>
      <c r="H85" s="88"/>
      <c r="I85" s="73"/>
      <c r="L85" s="93"/>
      <c r="Q85" s="73"/>
    </row>
    <row r="86" spans="1:17" s="11" customFormat="1" ht="30" x14ac:dyDescent="0.25">
      <c r="A86" s="50"/>
      <c r="B86" s="30"/>
      <c r="C86" s="75"/>
      <c r="D86" s="75" t="s">
        <v>28</v>
      </c>
      <c r="E86" s="9"/>
      <c r="F86" s="46"/>
      <c r="G86" s="10"/>
      <c r="H86" s="88"/>
      <c r="I86" s="73"/>
      <c r="L86" s="93"/>
      <c r="Q86" s="73"/>
    </row>
    <row r="87" spans="1:17" s="11" customFormat="1" x14ac:dyDescent="0.25">
      <c r="A87" s="50"/>
      <c r="B87" s="30"/>
      <c r="C87" s="76"/>
      <c r="D87" s="76" t="s">
        <v>26</v>
      </c>
      <c r="E87" s="9"/>
      <c r="F87" s="46"/>
      <c r="G87" s="10"/>
      <c r="H87" s="88"/>
      <c r="I87" s="73"/>
      <c r="L87" s="73"/>
      <c r="N87"/>
      <c r="O87"/>
      <c r="Q87" s="73"/>
    </row>
    <row r="88" spans="1:17" s="11" customFormat="1" x14ac:dyDescent="0.25">
      <c r="A88" s="49"/>
      <c r="B88" s="30"/>
      <c r="C88" s="8"/>
      <c r="D88" s="9"/>
      <c r="E88" s="9"/>
      <c r="F88" s="46"/>
      <c r="G88" s="10"/>
      <c r="H88" s="88"/>
      <c r="I88" s="73"/>
      <c r="L88" s="73"/>
      <c r="N88"/>
      <c r="O88"/>
      <c r="Q88" s="73"/>
    </row>
    <row r="89" spans="1:17" s="11" customFormat="1" x14ac:dyDescent="0.25">
      <c r="A89" s="50"/>
      <c r="B89" s="31"/>
      <c r="C89" s="8"/>
      <c r="D89" s="9"/>
      <c r="E89" s="9"/>
      <c r="F89" s="46"/>
      <c r="G89" s="10"/>
      <c r="H89" s="88"/>
      <c r="I89" s="73"/>
      <c r="L89" s="73"/>
      <c r="N89"/>
      <c r="O89"/>
      <c r="Q89" s="73"/>
    </row>
    <row r="90" spans="1:17" s="11" customFormat="1" x14ac:dyDescent="0.25">
      <c r="A90" s="50"/>
      <c r="B90" s="30"/>
      <c r="C90" s="8"/>
      <c r="D90" s="9"/>
      <c r="E90" s="9"/>
      <c r="F90" s="46"/>
      <c r="G90" s="10"/>
      <c r="H90" s="88"/>
      <c r="I90" s="73"/>
      <c r="L90" s="93"/>
      <c r="Q90" s="73"/>
    </row>
    <row r="91" spans="1:17" s="11" customFormat="1" x14ac:dyDescent="0.25">
      <c r="A91" s="49"/>
      <c r="B91" s="30"/>
      <c r="C91" s="8"/>
      <c r="D91" s="77" t="s">
        <v>30</v>
      </c>
      <c r="E91" s="9"/>
      <c r="F91" s="46"/>
      <c r="G91" s="10"/>
      <c r="H91" s="88"/>
      <c r="I91" s="73"/>
      <c r="K91" s="74" t="s">
        <v>27</v>
      </c>
      <c r="L91" s="72"/>
      <c r="M91"/>
      <c r="Q91" s="73"/>
    </row>
    <row r="92" spans="1:17" s="11" customFormat="1" x14ac:dyDescent="0.25">
      <c r="A92" s="50"/>
      <c r="B92" s="30"/>
      <c r="C92" s="8"/>
      <c r="D92" s="77" t="s">
        <v>29</v>
      </c>
      <c r="E92" s="9"/>
      <c r="F92" s="46"/>
      <c r="G92" s="10"/>
      <c r="H92" s="88"/>
      <c r="I92" s="73"/>
      <c r="K92" s="74"/>
      <c r="L92" s="72" t="s">
        <v>25</v>
      </c>
      <c r="M92"/>
      <c r="Q92" s="73"/>
    </row>
    <row r="93" spans="1:17" s="11" customFormat="1" x14ac:dyDescent="0.25">
      <c r="A93" s="50"/>
      <c r="B93" s="31"/>
      <c r="C93" s="8"/>
      <c r="D93" s="76" t="s">
        <v>26</v>
      </c>
      <c r="E93" s="9"/>
      <c r="F93" s="46"/>
      <c r="G93" s="10"/>
      <c r="H93" s="88"/>
      <c r="I93" s="73"/>
      <c r="K93" s="74"/>
      <c r="L93" s="72" t="s">
        <v>26</v>
      </c>
      <c r="M93"/>
      <c r="Q93" s="73"/>
    </row>
    <row r="94" spans="1:17" s="11" customFormat="1" x14ac:dyDescent="0.25">
      <c r="A94" s="49"/>
      <c r="B94" s="30"/>
      <c r="C94" s="8"/>
      <c r="D94" s="9"/>
      <c r="E94" s="9"/>
      <c r="F94" s="46"/>
      <c r="G94" s="10"/>
      <c r="H94" s="88"/>
      <c r="I94" s="73"/>
      <c r="L94" s="93"/>
      <c r="Q94" s="73"/>
    </row>
    <row r="95" spans="1:17" s="11" customFormat="1" x14ac:dyDescent="0.25">
      <c r="A95" s="50"/>
      <c r="B95" s="30"/>
      <c r="C95" s="8"/>
      <c r="D95" s="9"/>
      <c r="E95" s="9"/>
      <c r="F95" s="46"/>
      <c r="G95" s="10"/>
      <c r="H95" s="88"/>
      <c r="I95" s="73"/>
      <c r="L95" s="93"/>
      <c r="Q95" s="73"/>
    </row>
    <row r="96" spans="1:17" s="11" customFormat="1" x14ac:dyDescent="0.25">
      <c r="A96" s="50"/>
      <c r="B96" s="30"/>
      <c r="C96" s="8"/>
      <c r="D96" s="9"/>
      <c r="E96" s="9"/>
      <c r="F96" s="46"/>
      <c r="G96" s="10"/>
      <c r="H96" s="88"/>
      <c r="I96" s="73"/>
      <c r="L96" s="93"/>
      <c r="Q96" s="73"/>
    </row>
    <row r="97" spans="1:17" s="11" customFormat="1" x14ac:dyDescent="0.25">
      <c r="A97" s="49"/>
      <c r="B97" s="31"/>
      <c r="C97" s="8"/>
      <c r="D97" s="9"/>
      <c r="E97" s="9"/>
      <c r="F97" s="46"/>
      <c r="G97" s="10"/>
      <c r="H97" s="88"/>
      <c r="I97" s="73"/>
      <c r="L97" s="93"/>
      <c r="Q97" s="73"/>
    </row>
    <row r="98" spans="1:17" s="11" customFormat="1" x14ac:dyDescent="0.25">
      <c r="A98" s="50"/>
      <c r="B98" s="31"/>
      <c r="C98" s="8"/>
      <c r="D98" s="9"/>
      <c r="E98" s="9"/>
      <c r="F98" s="46"/>
      <c r="G98" s="10"/>
      <c r="H98" s="88"/>
      <c r="I98" s="73"/>
      <c r="L98" s="93"/>
      <c r="Q98" s="73"/>
    </row>
    <row r="99" spans="1:17" s="11" customFormat="1" x14ac:dyDescent="0.25">
      <c r="A99" s="50"/>
      <c r="B99" s="31"/>
      <c r="C99" s="8"/>
      <c r="D99" s="9"/>
      <c r="E99" s="9"/>
      <c r="F99" s="46"/>
      <c r="G99" s="10"/>
      <c r="H99" s="88"/>
      <c r="I99" s="73"/>
      <c r="L99" s="93"/>
      <c r="Q99" s="73"/>
    </row>
    <row r="100" spans="1:17" s="11" customFormat="1" x14ac:dyDescent="0.25">
      <c r="A100" s="49"/>
      <c r="B100" s="31"/>
      <c r="C100" s="8"/>
      <c r="D100" s="9"/>
      <c r="E100" s="9"/>
      <c r="F100" s="46"/>
      <c r="G100" s="10"/>
      <c r="H100" s="88"/>
      <c r="I100" s="73"/>
      <c r="L100" s="93"/>
      <c r="Q100" s="73"/>
    </row>
    <row r="101" spans="1:17" s="11" customFormat="1" x14ac:dyDescent="0.25">
      <c r="A101" s="50"/>
      <c r="B101" s="31"/>
      <c r="C101" s="8"/>
      <c r="D101" s="9"/>
      <c r="E101" s="9"/>
      <c r="F101" s="46"/>
      <c r="G101" s="10"/>
      <c r="H101" s="88"/>
      <c r="I101" s="73"/>
      <c r="L101" s="93"/>
      <c r="Q101" s="73"/>
    </row>
    <row r="102" spans="1:17" s="11" customFormat="1" x14ac:dyDescent="0.25">
      <c r="A102" s="50"/>
      <c r="B102" s="31"/>
      <c r="C102" s="8"/>
      <c r="D102" s="9"/>
      <c r="E102" s="9"/>
      <c r="F102" s="46"/>
      <c r="G102" s="10"/>
      <c r="H102" s="88"/>
      <c r="I102" s="73"/>
      <c r="L102" s="93"/>
      <c r="Q102" s="73"/>
    </row>
    <row r="103" spans="1:17" s="11" customFormat="1" x14ac:dyDescent="0.25">
      <c r="A103" s="49"/>
      <c r="B103" s="31"/>
      <c r="C103" s="8"/>
      <c r="D103" s="9"/>
      <c r="E103" s="9"/>
      <c r="F103" s="46"/>
      <c r="G103" s="10"/>
      <c r="H103" s="88"/>
      <c r="I103" s="73"/>
      <c r="L103" s="93"/>
      <c r="Q103" s="73"/>
    </row>
    <row r="104" spans="1:17" s="11" customFormat="1" x14ac:dyDescent="0.25">
      <c r="A104" s="50"/>
      <c r="B104" s="32"/>
      <c r="C104" s="8"/>
      <c r="D104" s="9"/>
      <c r="E104" s="9"/>
      <c r="F104" s="46"/>
      <c r="G104" s="10"/>
      <c r="H104" s="88"/>
      <c r="I104" s="73"/>
      <c r="L104" s="73"/>
      <c r="Q104" s="73"/>
    </row>
    <row r="105" spans="1:17" s="11" customFormat="1" x14ac:dyDescent="0.25">
      <c r="A105" s="50"/>
      <c r="B105" s="31"/>
      <c r="C105" s="8"/>
      <c r="D105" s="9"/>
      <c r="E105" s="9"/>
      <c r="F105" s="46"/>
      <c r="G105" s="10"/>
      <c r="H105" s="88"/>
      <c r="I105" s="73"/>
      <c r="L105" s="93"/>
      <c r="Q105" s="73"/>
    </row>
    <row r="106" spans="1:17" s="11" customFormat="1" x14ac:dyDescent="0.25">
      <c r="A106" s="49"/>
      <c r="B106" s="31"/>
      <c r="C106" s="8"/>
      <c r="D106" s="9"/>
      <c r="E106" s="9"/>
      <c r="F106" s="46"/>
      <c r="G106" s="10"/>
      <c r="H106" s="88"/>
      <c r="I106" s="73"/>
      <c r="L106" s="93"/>
      <c r="Q106" s="73"/>
    </row>
    <row r="107" spans="1:17" s="11" customFormat="1" x14ac:dyDescent="0.25">
      <c r="A107" s="50"/>
      <c r="B107" s="31"/>
      <c r="C107" s="8"/>
      <c r="D107" s="9"/>
      <c r="E107" s="9"/>
      <c r="F107" s="46"/>
      <c r="G107" s="10"/>
      <c r="H107" s="88"/>
      <c r="I107" s="73"/>
      <c r="L107" s="93"/>
      <c r="Q107" s="73"/>
    </row>
    <row r="108" spans="1:17" s="11" customFormat="1" x14ac:dyDescent="0.25">
      <c r="A108" s="50"/>
      <c r="B108" s="31"/>
      <c r="C108" s="8"/>
      <c r="D108" s="9"/>
      <c r="E108" s="9"/>
      <c r="F108" s="46"/>
      <c r="G108" s="10"/>
      <c r="H108" s="88"/>
      <c r="I108" s="73"/>
      <c r="L108" s="93"/>
      <c r="Q108" s="73"/>
    </row>
    <row r="109" spans="1:17" s="11" customFormat="1" x14ac:dyDescent="0.25">
      <c r="A109" s="49"/>
      <c r="B109" s="30"/>
      <c r="C109" s="8"/>
      <c r="D109" s="9"/>
      <c r="E109" s="9"/>
      <c r="F109" s="46"/>
      <c r="G109" s="10"/>
      <c r="H109" s="88"/>
      <c r="I109" s="73"/>
      <c r="L109" s="93"/>
      <c r="Q109" s="73"/>
    </row>
    <row r="110" spans="1:17" s="11" customFormat="1" x14ac:dyDescent="0.25">
      <c r="A110" s="50"/>
      <c r="B110" s="30"/>
      <c r="C110" s="8"/>
      <c r="D110" s="9"/>
      <c r="E110" s="9"/>
      <c r="F110" s="46"/>
      <c r="G110" s="10"/>
      <c r="H110" s="88"/>
      <c r="I110" s="73"/>
      <c r="L110" s="93"/>
      <c r="Q110" s="73"/>
    </row>
    <row r="111" spans="1:17" s="11" customFormat="1" x14ac:dyDescent="0.25">
      <c r="A111" s="50"/>
      <c r="B111" s="30"/>
      <c r="C111" s="8"/>
      <c r="D111" s="9"/>
      <c r="E111" s="9"/>
      <c r="F111" s="46"/>
      <c r="G111" s="10"/>
      <c r="H111" s="88"/>
      <c r="I111" s="73"/>
      <c r="L111" s="93"/>
      <c r="Q111" s="73"/>
    </row>
    <row r="112" spans="1:17" s="11" customFormat="1" x14ac:dyDescent="0.25">
      <c r="A112" s="49"/>
      <c r="B112" s="30"/>
      <c r="C112" s="8"/>
      <c r="D112" s="9"/>
      <c r="E112" s="9"/>
      <c r="F112" s="46"/>
      <c r="G112" s="10"/>
      <c r="H112" s="88"/>
      <c r="I112" s="73"/>
      <c r="L112" s="93"/>
      <c r="Q112" s="73"/>
    </row>
    <row r="113" spans="1:17" s="11" customFormat="1" x14ac:dyDescent="0.25">
      <c r="A113" s="50"/>
      <c r="B113" s="30"/>
      <c r="C113" s="8"/>
      <c r="D113" s="9"/>
      <c r="E113" s="9"/>
      <c r="F113" s="46"/>
      <c r="G113" s="10"/>
      <c r="H113" s="88"/>
      <c r="I113" s="73"/>
      <c r="L113" s="93"/>
      <c r="Q113" s="73"/>
    </row>
    <row r="114" spans="1:17" s="11" customFormat="1" x14ac:dyDescent="0.25">
      <c r="A114" s="50"/>
      <c r="B114" s="30"/>
      <c r="C114" s="8"/>
      <c r="D114" s="9"/>
      <c r="E114" s="9"/>
      <c r="F114" s="46"/>
      <c r="G114" s="10"/>
      <c r="H114" s="88"/>
      <c r="I114" s="73"/>
      <c r="L114" s="93"/>
      <c r="Q114" s="73"/>
    </row>
    <row r="115" spans="1:17" s="11" customFormat="1" x14ac:dyDescent="0.25">
      <c r="A115" s="49"/>
      <c r="B115" s="30"/>
      <c r="C115" s="8"/>
      <c r="D115" s="9"/>
      <c r="E115" s="9"/>
      <c r="F115" s="46"/>
      <c r="G115" s="10"/>
      <c r="H115" s="88"/>
      <c r="I115" s="73"/>
      <c r="L115" s="93"/>
      <c r="Q115" s="73"/>
    </row>
    <row r="116" spans="1:17" s="11" customFormat="1" x14ac:dyDescent="0.25">
      <c r="A116" s="50"/>
      <c r="B116" s="30"/>
      <c r="C116" s="8"/>
      <c r="D116" s="9"/>
      <c r="E116" s="9"/>
      <c r="F116" s="46"/>
      <c r="G116" s="10"/>
      <c r="H116" s="88"/>
      <c r="I116" s="73"/>
      <c r="L116" s="93"/>
      <c r="Q116" s="73"/>
    </row>
    <row r="117" spans="1:17" s="11" customFormat="1" x14ac:dyDescent="0.25">
      <c r="A117" s="50"/>
      <c r="B117" s="30"/>
      <c r="C117" s="8"/>
      <c r="D117" s="9"/>
      <c r="E117" s="9"/>
      <c r="F117" s="46"/>
      <c r="G117" s="10"/>
      <c r="H117" s="88"/>
      <c r="I117" s="73"/>
      <c r="L117" s="93"/>
      <c r="Q117" s="73"/>
    </row>
    <row r="118" spans="1:17" s="11" customFormat="1" x14ac:dyDescent="0.25">
      <c r="A118" s="49"/>
      <c r="B118" s="30"/>
      <c r="C118" s="8"/>
      <c r="D118" s="9"/>
      <c r="E118" s="9"/>
      <c r="F118" s="46"/>
      <c r="G118" s="10"/>
      <c r="H118" s="88"/>
      <c r="I118" s="73"/>
      <c r="L118" s="93"/>
      <c r="Q118" s="73"/>
    </row>
    <row r="119" spans="1:17" s="11" customFormat="1" x14ac:dyDescent="0.25">
      <c r="A119" s="40"/>
      <c r="B119" s="32"/>
      <c r="F119" s="47"/>
      <c r="G119" s="73"/>
      <c r="H119" s="89"/>
      <c r="I119" s="73"/>
      <c r="L119" s="73"/>
      <c r="Q119" s="73"/>
    </row>
    <row r="120" spans="1:17" s="11" customFormat="1" x14ac:dyDescent="0.25">
      <c r="A120" s="40"/>
      <c r="B120" s="32"/>
      <c r="F120" s="47"/>
      <c r="G120" s="73"/>
      <c r="H120" s="89"/>
      <c r="I120" s="73"/>
      <c r="L120" s="73"/>
      <c r="Q120" s="73"/>
    </row>
    <row r="121" spans="1:17" s="11" customFormat="1" ht="37.5" customHeight="1" x14ac:dyDescent="0.25">
      <c r="A121" s="38"/>
      <c r="B121" s="33"/>
      <c r="C121"/>
      <c r="D121"/>
      <c r="E121"/>
      <c r="F121" s="42"/>
      <c r="G121" s="72"/>
      <c r="H121" s="87"/>
      <c r="I121" s="72"/>
      <c r="J121"/>
      <c r="K121"/>
      <c r="L121" s="72"/>
      <c r="M121"/>
      <c r="N121"/>
      <c r="O121"/>
      <c r="P121"/>
      <c r="Q121" s="72"/>
    </row>
    <row r="122" spans="1:17" s="11" customFormat="1" x14ac:dyDescent="0.25">
      <c r="A122" s="38"/>
      <c r="B122" s="33"/>
      <c r="C122"/>
      <c r="D122"/>
      <c r="E122"/>
      <c r="F122" s="42"/>
      <c r="G122" s="72"/>
      <c r="H122" s="87"/>
      <c r="I122" s="72"/>
      <c r="J122"/>
      <c r="K122"/>
      <c r="L122" s="72"/>
      <c r="M122"/>
      <c r="N122"/>
      <c r="O122"/>
      <c r="P122"/>
      <c r="Q122" s="72"/>
    </row>
    <row r="123" spans="1:17" s="11" customFormat="1" x14ac:dyDescent="0.25">
      <c r="A123" s="38"/>
      <c r="B123" s="33"/>
      <c r="C123"/>
      <c r="D123"/>
      <c r="E123"/>
      <c r="F123" s="42"/>
      <c r="G123" s="72"/>
      <c r="H123" s="87"/>
      <c r="I123" s="72"/>
      <c r="J123"/>
      <c r="K123"/>
      <c r="L123" s="72"/>
      <c r="M123"/>
      <c r="N123"/>
      <c r="O123"/>
      <c r="P123"/>
      <c r="Q123" s="72"/>
    </row>
    <row r="124" spans="1:17" s="11" customFormat="1" x14ac:dyDescent="0.25">
      <c r="A124" s="38"/>
      <c r="B124" s="33"/>
      <c r="C124"/>
      <c r="D124"/>
      <c r="E124"/>
      <c r="F124" s="42"/>
      <c r="G124" s="72"/>
      <c r="H124" s="87"/>
      <c r="I124" s="72"/>
      <c r="J124"/>
      <c r="K124"/>
      <c r="L124" s="72"/>
      <c r="M124"/>
      <c r="N124"/>
      <c r="O124"/>
      <c r="P124"/>
      <c r="Q124" s="72"/>
    </row>
  </sheetData>
  <autoFilter ref="A3:Q77" xr:uid="{AC487DB8-39A9-4F4C-B7EE-6DB97C806CB1}"/>
  <mergeCells count="16">
    <mergeCell ref="A3:A5"/>
    <mergeCell ref="B2:Q2"/>
    <mergeCell ref="P3:P5"/>
    <mergeCell ref="L3:L5"/>
    <mergeCell ref="M3:M5"/>
    <mergeCell ref="B3:B5"/>
    <mergeCell ref="C3:C5"/>
    <mergeCell ref="D3:D5"/>
    <mergeCell ref="E3:E5"/>
    <mergeCell ref="F3:F5"/>
    <mergeCell ref="G3:G5"/>
    <mergeCell ref="I3:I5"/>
    <mergeCell ref="J3:J5"/>
    <mergeCell ref="K3:K5"/>
    <mergeCell ref="N3:O3"/>
    <mergeCell ref="N4:N5"/>
  </mergeCells>
  <pageMargins left="0.23622047244094491" right="0.23622047244094491" top="0.55118110236220474" bottom="0.35433070866141736" header="0.11811023622047245" footer="0.11811023622047245"/>
  <pageSetup scale="69" fitToHeight="0" orientation="landscape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2022-07-06T06:12:55Z</dcterms:modified>
</cp:coreProperties>
</file>