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1\04.Aprilie 2021\28.04.2021\"/>
    </mc:Choice>
  </mc:AlternateContent>
  <xr:revisionPtr revIDLastSave="0" documentId="13_ncr:1_{646D90D3-CFE3-4B89-BA5E-CE4DEDD1E824}" xr6:coauthVersionLast="36" xr6:coauthVersionMax="36" xr10:uidLastSave="{00000000-0000-0000-0000-000000000000}"/>
  <bookViews>
    <workbookView xWindow="0" yWindow="0" windowWidth="14205" windowHeight="12000" xr2:uid="{00000000-000D-0000-FFFF-FFFF00000000}"/>
  </bookViews>
  <sheets>
    <sheet name="28.04.202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107" i="1"/>
  <c r="B126" i="1"/>
  <c r="B104" i="1"/>
  <c r="B87" i="1"/>
</calcChain>
</file>

<file path=xl/sharedStrings.xml><?xml version="1.0" encoding="utf-8"?>
<sst xmlns="http://schemas.openxmlformats.org/spreadsheetml/2006/main" count="584" uniqueCount="172">
  <si>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</si>
  <si>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</si>
  <si>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</si>
  <si>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</si>
  <si>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</si>
  <si>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</si>
  <si>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</si>
  <si>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PROIECTE CU FINANATARE DIN FONDURI EXTERNE NERAMBURASABILE</t>
  </si>
  <si>
    <t>STILL PRINT FORWARD SRL</t>
  </si>
  <si>
    <t>BRADY TRADE  SRL</t>
  </si>
  <si>
    <t>Personal MDRAP</t>
  </si>
  <si>
    <t xml:space="preserve">Cheltuieli deplasari interne </t>
  </si>
  <si>
    <t>EXPERT MULTISERVICE</t>
  </si>
  <si>
    <t>Cheltuieli transport</t>
  </si>
  <si>
    <t>Achizitie carti vizita</t>
  </si>
  <si>
    <t>Revizie tehnica autoturisme</t>
  </si>
  <si>
    <t>DIRECTIA DE IMPOZITE SI TAXE SECTOR 5</t>
  </si>
  <si>
    <t>Taxa de timbru</t>
  </si>
  <si>
    <t>RCS RDS</t>
  </si>
  <si>
    <t>ALL CONSULTING</t>
  </si>
  <si>
    <t>NESTY AUTO SERVICE</t>
  </si>
  <si>
    <t>BRADY TRADE</t>
  </si>
  <si>
    <t>COMIGA PROD IMPEX</t>
  </si>
  <si>
    <t>Servicii furnizare cablu</t>
  </si>
  <si>
    <t>Servicii mentenanta</t>
  </si>
  <si>
    <t>Servicii protocol</t>
  </si>
  <si>
    <t>Consum apa</t>
  </si>
  <si>
    <t>Service auto</t>
  </si>
  <si>
    <t>MINISTERUL ECONOMIEI</t>
  </si>
  <si>
    <t>MINISTERUL FINANTELOR</t>
  </si>
  <si>
    <t>VENITURI  PROPRII</t>
  </si>
  <si>
    <t>CNI</t>
  </si>
  <si>
    <t>Interventii in prima urgenta</t>
  </si>
  <si>
    <t xml:space="preserve">TIMAS </t>
  </si>
  <si>
    <t>WECO SRL</t>
  </si>
  <si>
    <t>GENCO OUTDOOR</t>
  </si>
  <si>
    <t>Servicii machetare</t>
  </si>
  <si>
    <t>TELEKOM</t>
  </si>
  <si>
    <t>STS</t>
  </si>
  <si>
    <t>Servicii telefonie</t>
  </si>
  <si>
    <t>Cota parte utilitati</t>
  </si>
  <si>
    <t>ITP autoturism</t>
  </si>
  <si>
    <t>EXPERT COPY</t>
  </si>
  <si>
    <t>DECORATIVE FLAG</t>
  </si>
  <si>
    <t>RUBIN 2000 IMP EXP</t>
  </si>
  <si>
    <t>FIBROPT SERVICE</t>
  </si>
  <si>
    <t>Achizitie stampile</t>
  </si>
  <si>
    <t>Servicii auto</t>
  </si>
  <si>
    <t>Achizitie obiecte inventar</t>
  </si>
  <si>
    <t>CNCIR</t>
  </si>
  <si>
    <t>GLOBAL ARCHIVE</t>
  </si>
  <si>
    <t>Servicii arhivare</t>
  </si>
  <si>
    <t>VODADONE</t>
  </si>
  <si>
    <t>POSTA ROMANA</t>
  </si>
  <si>
    <t>I.S.C</t>
  </si>
  <si>
    <t>CENTRUL TERITORIAL DE CALCUL</t>
  </si>
  <si>
    <t>CLEAN PREST ACTIV</t>
  </si>
  <si>
    <t>Servicii postale</t>
  </si>
  <si>
    <t>Servicii furnizare date</t>
  </si>
  <si>
    <t>Servicii intretinere</t>
  </si>
  <si>
    <t>RESTART ENERGY ONE</t>
  </si>
  <si>
    <t>DDD CONSTANCE PERFECT CLEAN</t>
  </si>
  <si>
    <t>ASCENSORUL</t>
  </si>
  <si>
    <t>Servicii dezinfectie</t>
  </si>
  <si>
    <t>Consum energie electrica</t>
  </si>
  <si>
    <t>TRANSFERURI</t>
  </si>
  <si>
    <t>Nr. crt.</t>
  </si>
  <si>
    <t>INA</t>
  </si>
  <si>
    <t>Transfer subventie INA</t>
  </si>
  <si>
    <t>ANCPI</t>
  </si>
  <si>
    <t>Transfer subventie ANCPI</t>
  </si>
  <si>
    <t>SALSERV ECOSISTEM</t>
  </si>
  <si>
    <t>FABI TOTAL GRUP</t>
  </si>
  <si>
    <t>AGERPRES</t>
  </si>
  <si>
    <t>TIMAS</t>
  </si>
  <si>
    <t>MINISTERUL MEDIULUI</t>
  </si>
  <si>
    <t>MINISTERUL JUSTITIEI</t>
  </si>
  <si>
    <t>Servicii monitorizare presa</t>
  </si>
  <si>
    <t>Servicii colectare deseuri</t>
  </si>
  <si>
    <t>MINISTERUL AFACERILOR INTERNE</t>
  </si>
  <si>
    <t>ANL</t>
  </si>
  <si>
    <t>Transfer subventie CNI</t>
  </si>
  <si>
    <t>Transfer subventie ANL</t>
  </si>
  <si>
    <t>ORANGE</t>
  </si>
  <si>
    <t>CHELTUIELI PERSONAL</t>
  </si>
  <si>
    <t>Buget de stat</t>
  </si>
  <si>
    <t>Impozit salarii. contributii etc.</t>
  </si>
  <si>
    <t>Salarii martie 2021</t>
  </si>
  <si>
    <t>MONITORUL OFICIAL</t>
  </si>
  <si>
    <t>Servicii publicare ordine</t>
  </si>
  <si>
    <t>CONTERA MEDIA</t>
  </si>
  <si>
    <t>Servicii interpretariat</t>
  </si>
  <si>
    <t>PARLAMENTUL ROMANIEI</t>
  </si>
  <si>
    <t>RCS &amp; RDS S.A.</t>
  </si>
  <si>
    <t>TRAVERSAL SOFTWARE SOLUTION</t>
  </si>
  <si>
    <t>CIP AVANTAJ</t>
  </si>
  <si>
    <t>ACZ CONSULTING</t>
  </si>
  <si>
    <t>CERTSIGN</t>
  </si>
  <si>
    <t xml:space="preserve">Servicii evaluare </t>
  </si>
  <si>
    <t>ACTVET CONTROL</t>
  </si>
  <si>
    <t xml:space="preserve">Servicii dezinfectie </t>
  </si>
  <si>
    <t>Abonament platforma online</t>
  </si>
  <si>
    <t>TEAMPRO STRATEGY</t>
  </si>
  <si>
    <t>Servicii consultanta</t>
  </si>
  <si>
    <t>NERAMO DISTRIBUTION</t>
  </si>
  <si>
    <t>SYSDOM PROIECTE</t>
  </si>
  <si>
    <t>EXPERT COPY SERVICE</t>
  </si>
  <si>
    <t>Achizitie materiale protectie anti COVID19</t>
  </si>
  <si>
    <t>PRAS CONSULTING</t>
  </si>
  <si>
    <t>BUGET DE STAT</t>
  </si>
  <si>
    <t>Taxa handicap</t>
  </si>
  <si>
    <t xml:space="preserve">EXPERT MULTISERVICES </t>
  </si>
  <si>
    <t>COMP NATIONALA DE AEROPORTURI</t>
  </si>
  <si>
    <t>BANCA MONDIALA</t>
  </si>
  <si>
    <t>BUNURI SI SERVICII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</si>
  <si>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</si>
  <si>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</si>
  <si>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</si>
  <si>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</si>
  <si>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</si>
  <si>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</si>
  <si>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</si>
  <si>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</si>
  <si>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</si>
  <si>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</si>
  <si>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</si>
  <si>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APA NOVA</t>
  </si>
  <si>
    <t>Servicii intretinere ascensoare</t>
  </si>
  <si>
    <t>Abonament furnizare on-line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</si>
  <si>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</si>
  <si>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</si>
  <si>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</si>
  <si>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</si>
  <si>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</si>
  <si>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</si>
  <si>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</si>
  <si>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</si>
  <si>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</si>
  <si>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</si>
  <si>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</si>
  <si>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</si>
  <si>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</si>
  <si>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</si>
  <si>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</si>
  <si>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</si>
  <si>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</si>
  <si>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</si>
  <si>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</si>
  <si>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</si>
  <si>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</si>
  <si>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</si>
  <si>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</si>
  <si>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</si>
  <si>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</si>
  <si>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</si>
  <si>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</si>
  <si>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</si>
  <si>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</si>
  <si>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</si>
  <si>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Echipamente servere</t>
  </si>
  <si>
    <t>ROMFLEX SISTEM</t>
  </si>
  <si>
    <t>EVA NOUVEL</t>
  </si>
  <si>
    <t>FAST BROKERS</t>
  </si>
  <si>
    <t>OLYMEL FLAMINGO FOOD</t>
  </si>
  <si>
    <t xml:space="preserve"> Servicii protocol</t>
  </si>
  <si>
    <t>Asigurari polite RCA</t>
  </si>
  <si>
    <t>Achizitii materiale electrice</t>
  </si>
  <si>
    <t>59</t>
  </si>
  <si>
    <t>60</t>
  </si>
  <si>
    <t>61</t>
  </si>
  <si>
    <t>SERVICIUL DE TELECOMUNICATII</t>
  </si>
  <si>
    <t>plăților efectuate în perioada 01-28.04.2021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</si>
</sst>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5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1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" fontId="7" fillId="2" borderId="0" xfId="0" applyNumberFormat="1" applyFont="1" applyFill="1" applyBorder="1"/>
    <xf numFmtId="0" fontId="14" fillId="2" borderId="1" xfId="0" applyFont="1" applyFill="1" applyBorder="1"/>
    <xf numFmtId="4" fontId="14" fillId="2" borderId="1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16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vertical="center"/>
    </xf>
    <xf numFmtId="0" fontId="14" fillId="2" borderId="3" xfId="0" applyFont="1" applyFill="1" applyBorder="1"/>
    <xf numFmtId="4" fontId="1" fillId="2" borderId="0" xfId="0" applyNumberFormat="1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4" fontId="17" fillId="2" borderId="0" xfId="0" applyNumberFormat="1" applyFont="1" applyFill="1" applyAlignment="1">
      <alignment vertical="center"/>
    </xf>
    <xf numFmtId="4" fontId="14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topLeftCell="A67" zoomScale="90" zoomScaleNormal="90" workbookViewId="0">
      <selection activeCell="B67" sqref="B1:F1048576"/>
    </sheetView>
  </sheetViews>
  <sheetFormatPr defaultRowHeight="12.75" x14ac:dyDescent="0.25"/>
  <cols>
    <col min="1" max="1" width="6.140625" style="73" customWidth="1"/>
    <col min="2" max="2" width="13.7109375" style="2" customWidth="1"/>
    <col min="3" max="3" width="32.7109375" style="17" customWidth="1"/>
    <col min="4" max="4" width="39.28515625" style="17" customWidth="1"/>
    <col min="5" max="5" width="13.28515625" style="17" customWidth="1"/>
    <col min="6" max="6" width="9.140625" style="2"/>
    <col min="7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77" t="s">
        <v>6</v>
      </c>
      <c r="B1" s="77"/>
      <c r="C1" s="77"/>
      <c r="D1" s="77"/>
      <c r="E1" s="8"/>
    </row>
    <row r="2" spans="1:5" ht="15" x14ac:dyDescent="0.25">
      <c r="A2" s="3"/>
      <c r="B2" s="18"/>
      <c r="C2" s="9"/>
      <c r="D2" s="9"/>
      <c r="E2" s="8"/>
    </row>
    <row r="3" spans="1:5" ht="15" x14ac:dyDescent="0.25">
      <c r="A3" s="78" t="s">
        <v>0</v>
      </c>
      <c r="B3" s="78"/>
      <c r="C3" s="78"/>
      <c r="D3" s="78"/>
      <c r="E3" s="8"/>
    </row>
    <row r="4" spans="1:5" ht="12" customHeight="1" x14ac:dyDescent="0.25">
      <c r="A4" s="78" t="s">
        <v>171</v>
      </c>
      <c r="B4" s="78"/>
      <c r="C4" s="78"/>
      <c r="D4" s="78"/>
      <c r="E4" s="8"/>
    </row>
    <row r="5" spans="1:5" ht="12" customHeight="1" x14ac:dyDescent="0.25">
      <c r="A5" s="65"/>
      <c r="B5" s="76"/>
      <c r="C5" s="76"/>
      <c r="D5" s="76"/>
      <c r="E5" s="8"/>
    </row>
    <row r="6" spans="1:5" ht="12" customHeight="1" x14ac:dyDescent="0.25">
      <c r="A6" s="65"/>
      <c r="B6" s="76"/>
      <c r="C6" s="76"/>
      <c r="D6" s="76"/>
      <c r="E6" s="8"/>
    </row>
    <row r="7" spans="1:5" ht="12" customHeight="1" x14ac:dyDescent="0.25">
      <c r="A7" s="79" t="s">
        <v>84</v>
      </c>
      <c r="B7" s="79"/>
      <c r="C7" s="45"/>
      <c r="D7" s="45"/>
      <c r="E7" s="21"/>
    </row>
    <row r="8" spans="1:5" ht="12" customHeight="1" x14ac:dyDescent="0.25">
      <c r="A8" s="46" t="s">
        <v>66</v>
      </c>
      <c r="B8" s="46" t="s">
        <v>1</v>
      </c>
      <c r="C8" s="24" t="s">
        <v>2</v>
      </c>
      <c r="D8" s="24" t="s">
        <v>3</v>
      </c>
      <c r="E8" s="24" t="s">
        <v>4</v>
      </c>
    </row>
    <row r="9" spans="1:5" ht="12" customHeight="1" x14ac:dyDescent="0.25">
      <c r="A9" s="4">
        <v>1</v>
      </c>
      <c r="B9" s="35">
        <v>5221386</v>
      </c>
      <c r="C9" s="52" t="s">
        <v>10</v>
      </c>
      <c r="D9" s="53" t="s">
        <v>87</v>
      </c>
      <c r="E9" s="54">
        <v>44300</v>
      </c>
    </row>
    <row r="10" spans="1:5" ht="12" customHeight="1" x14ac:dyDescent="0.25">
      <c r="A10" s="4">
        <v>2</v>
      </c>
      <c r="B10" s="35">
        <v>3984950</v>
      </c>
      <c r="C10" s="52" t="s">
        <v>85</v>
      </c>
      <c r="D10" s="53" t="s">
        <v>86</v>
      </c>
      <c r="E10" s="54">
        <v>44300</v>
      </c>
    </row>
    <row r="11" spans="1:5" ht="12" customHeight="1" x14ac:dyDescent="0.25">
      <c r="A11" s="7"/>
      <c r="B11" s="48"/>
      <c r="C11" s="49"/>
      <c r="D11" s="50"/>
      <c r="E11" s="47"/>
    </row>
    <row r="12" spans="1:5" ht="12" customHeight="1" x14ac:dyDescent="0.25">
      <c r="A12" s="79" t="s">
        <v>114</v>
      </c>
      <c r="B12" s="79"/>
      <c r="C12" s="79"/>
      <c r="D12" s="79"/>
      <c r="E12" s="21"/>
    </row>
    <row r="13" spans="1:5" x14ac:dyDescent="0.25">
      <c r="A13" s="22" t="s">
        <v>5</v>
      </c>
      <c r="B13" s="23" t="s">
        <v>1</v>
      </c>
      <c r="C13" s="24" t="s">
        <v>2</v>
      </c>
      <c r="D13" s="25" t="s">
        <v>3</v>
      </c>
      <c r="E13" s="24" t="s">
        <v>4</v>
      </c>
    </row>
    <row r="14" spans="1:5" x14ac:dyDescent="0.2">
      <c r="A14" s="26">
        <v>1</v>
      </c>
      <c r="B14" s="31">
        <v>1053.1500000000001</v>
      </c>
      <c r="C14" s="27" t="s">
        <v>8</v>
      </c>
      <c r="D14" s="30" t="s">
        <v>14</v>
      </c>
      <c r="E14" s="15">
        <v>44287</v>
      </c>
    </row>
    <row r="15" spans="1:5" x14ac:dyDescent="0.2">
      <c r="A15" s="26">
        <v>2</v>
      </c>
      <c r="B15" s="31">
        <v>2617.2600000000002</v>
      </c>
      <c r="C15" s="30" t="s">
        <v>9</v>
      </c>
      <c r="D15" s="30" t="s">
        <v>15</v>
      </c>
      <c r="E15" s="15">
        <v>44287</v>
      </c>
    </row>
    <row r="16" spans="1:5" x14ac:dyDescent="0.2">
      <c r="A16" s="26">
        <v>3</v>
      </c>
      <c r="B16" s="31">
        <v>2043.18</v>
      </c>
      <c r="C16" s="30" t="s">
        <v>16</v>
      </c>
      <c r="D16" s="30" t="s">
        <v>17</v>
      </c>
      <c r="E16" s="15">
        <v>44288</v>
      </c>
    </row>
    <row r="17" spans="1:5" x14ac:dyDescent="0.2">
      <c r="A17" s="26">
        <v>4</v>
      </c>
      <c r="B17" s="31">
        <v>9623.75</v>
      </c>
      <c r="C17" s="30" t="s">
        <v>28</v>
      </c>
      <c r="D17" s="30" t="s">
        <v>40</v>
      </c>
      <c r="E17" s="15">
        <v>44292</v>
      </c>
    </row>
    <row r="18" spans="1:5" x14ac:dyDescent="0.2">
      <c r="A18" s="26">
        <v>5</v>
      </c>
      <c r="B18" s="31">
        <v>556.6</v>
      </c>
      <c r="C18" s="30" t="s">
        <v>18</v>
      </c>
      <c r="D18" s="30" t="s">
        <v>23</v>
      </c>
      <c r="E18" s="15">
        <v>44292</v>
      </c>
    </row>
    <row r="19" spans="1:5" x14ac:dyDescent="0.2">
      <c r="A19" s="26">
        <v>6</v>
      </c>
      <c r="B19" s="31">
        <v>309.39999999999998</v>
      </c>
      <c r="C19" s="30" t="s">
        <v>19</v>
      </c>
      <c r="D19" s="30" t="s">
        <v>24</v>
      </c>
      <c r="E19" s="15">
        <v>44292</v>
      </c>
    </row>
    <row r="20" spans="1:5" x14ac:dyDescent="0.2">
      <c r="A20" s="26">
        <v>7</v>
      </c>
      <c r="B20" s="31">
        <v>639.4</v>
      </c>
      <c r="C20" s="30" t="s">
        <v>20</v>
      </c>
      <c r="D20" s="30" t="s">
        <v>15</v>
      </c>
      <c r="E20" s="15">
        <v>44292</v>
      </c>
    </row>
    <row r="21" spans="1:5" x14ac:dyDescent="0.2">
      <c r="A21" s="26">
        <v>8</v>
      </c>
      <c r="B21" s="31">
        <v>1328.6</v>
      </c>
      <c r="C21" s="30" t="s">
        <v>21</v>
      </c>
      <c r="D21" s="30" t="s">
        <v>27</v>
      </c>
      <c r="E21" s="15">
        <v>44292</v>
      </c>
    </row>
    <row r="22" spans="1:5" x14ac:dyDescent="0.2">
      <c r="A22" s="26">
        <v>9</v>
      </c>
      <c r="B22" s="31">
        <v>180</v>
      </c>
      <c r="C22" s="30" t="s">
        <v>33</v>
      </c>
      <c r="D22" s="30" t="s">
        <v>41</v>
      </c>
      <c r="E22" s="15">
        <v>44292</v>
      </c>
    </row>
    <row r="23" spans="1:5" x14ac:dyDescent="0.2">
      <c r="A23" s="26">
        <v>10</v>
      </c>
      <c r="B23" s="31">
        <v>43.35</v>
      </c>
      <c r="C23" s="30" t="s">
        <v>22</v>
      </c>
      <c r="D23" s="30" t="s">
        <v>25</v>
      </c>
      <c r="E23" s="15">
        <v>44292</v>
      </c>
    </row>
    <row r="24" spans="1:5" x14ac:dyDescent="0.2">
      <c r="A24" s="26">
        <v>11</v>
      </c>
      <c r="B24" s="31">
        <v>29499.45</v>
      </c>
      <c r="C24" s="30" t="s">
        <v>29</v>
      </c>
      <c r="D24" s="30" t="s">
        <v>26</v>
      </c>
      <c r="E24" s="15">
        <v>44292</v>
      </c>
    </row>
    <row r="25" spans="1:5" x14ac:dyDescent="0.2">
      <c r="A25" s="26">
        <v>12</v>
      </c>
      <c r="B25" s="31">
        <v>4106</v>
      </c>
      <c r="C25" s="30" t="s">
        <v>43</v>
      </c>
      <c r="D25" s="30" t="s">
        <v>48</v>
      </c>
      <c r="E25" s="15">
        <v>44293</v>
      </c>
    </row>
    <row r="26" spans="1:5" x14ac:dyDescent="0.2">
      <c r="A26" s="26">
        <v>13</v>
      </c>
      <c r="B26" s="31">
        <v>1095.4000000000001</v>
      </c>
      <c r="C26" s="30" t="s">
        <v>44</v>
      </c>
      <c r="D26" s="30" t="s">
        <v>46</v>
      </c>
      <c r="E26" s="15">
        <v>44293</v>
      </c>
    </row>
    <row r="27" spans="1:5" x14ac:dyDescent="0.2">
      <c r="A27" s="26">
        <v>14</v>
      </c>
      <c r="B27" s="31">
        <v>1440</v>
      </c>
      <c r="C27" s="30" t="s">
        <v>45</v>
      </c>
      <c r="D27" s="30" t="s">
        <v>47</v>
      </c>
      <c r="E27" s="15">
        <v>44293</v>
      </c>
    </row>
    <row r="28" spans="1:5" x14ac:dyDescent="0.2">
      <c r="A28" s="26">
        <v>15</v>
      </c>
      <c r="B28" s="31">
        <v>520.03</v>
      </c>
      <c r="C28" s="30" t="s">
        <v>49</v>
      </c>
      <c r="D28" s="30" t="s">
        <v>24</v>
      </c>
      <c r="E28" s="15">
        <v>44294</v>
      </c>
    </row>
    <row r="29" spans="1:5" x14ac:dyDescent="0.2">
      <c r="A29" s="26">
        <v>16</v>
      </c>
      <c r="B29" s="31">
        <v>3562.02</v>
      </c>
      <c r="C29" s="30" t="s">
        <v>28</v>
      </c>
      <c r="D29" s="30" t="s">
        <v>40</v>
      </c>
      <c r="E29" s="51">
        <v>44295</v>
      </c>
    </row>
    <row r="30" spans="1:5" x14ac:dyDescent="0.2">
      <c r="A30" s="26">
        <v>17</v>
      </c>
      <c r="B30" s="31">
        <v>1184.7</v>
      </c>
      <c r="C30" s="30" t="s">
        <v>53</v>
      </c>
      <c r="D30" s="30" t="s">
        <v>57</v>
      </c>
      <c r="E30" s="51">
        <v>44295</v>
      </c>
    </row>
    <row r="31" spans="1:5" x14ac:dyDescent="0.2">
      <c r="A31" s="26">
        <v>18</v>
      </c>
      <c r="B31" s="31">
        <v>9937.26</v>
      </c>
      <c r="C31" s="30" t="s">
        <v>54</v>
      </c>
      <c r="D31" s="30" t="s">
        <v>40</v>
      </c>
      <c r="E31" s="51">
        <v>44295</v>
      </c>
    </row>
    <row r="32" spans="1:5" x14ac:dyDescent="0.2">
      <c r="A32" s="26">
        <v>19</v>
      </c>
      <c r="B32" s="31">
        <v>833</v>
      </c>
      <c r="C32" s="30" t="s">
        <v>55</v>
      </c>
      <c r="D32" s="30" t="s">
        <v>58</v>
      </c>
      <c r="E32" s="51">
        <v>44295</v>
      </c>
    </row>
    <row r="33" spans="1:5" x14ac:dyDescent="0.2">
      <c r="A33" s="26">
        <v>20</v>
      </c>
      <c r="B33" s="31">
        <v>17987.080000000002</v>
      </c>
      <c r="C33" s="30" t="s">
        <v>56</v>
      </c>
      <c r="D33" s="30" t="s">
        <v>59</v>
      </c>
      <c r="E33" s="51">
        <v>44295</v>
      </c>
    </row>
    <row r="34" spans="1:5" x14ac:dyDescent="0.2">
      <c r="A34" s="26">
        <v>21</v>
      </c>
      <c r="B34" s="31">
        <v>251.59</v>
      </c>
      <c r="C34" s="30" t="s">
        <v>60</v>
      </c>
      <c r="D34" s="30" t="s">
        <v>64</v>
      </c>
      <c r="E34" s="51">
        <v>44298</v>
      </c>
    </row>
    <row r="35" spans="1:5" x14ac:dyDescent="0.2">
      <c r="A35" s="26">
        <v>22</v>
      </c>
      <c r="B35" s="31">
        <v>357</v>
      </c>
      <c r="C35" s="30" t="s">
        <v>61</v>
      </c>
      <c r="D35" s="30" t="s">
        <v>63</v>
      </c>
      <c r="E35" s="51">
        <v>44298</v>
      </c>
    </row>
    <row r="36" spans="1:5" x14ac:dyDescent="0.2">
      <c r="A36" s="26">
        <v>23</v>
      </c>
      <c r="B36" s="31">
        <v>923.44</v>
      </c>
      <c r="C36" s="30" t="s">
        <v>62</v>
      </c>
      <c r="D36" s="30" t="s">
        <v>24</v>
      </c>
      <c r="E36" s="51">
        <v>44298</v>
      </c>
    </row>
    <row r="37" spans="1:5" x14ac:dyDescent="0.2">
      <c r="A37" s="26">
        <v>24</v>
      </c>
      <c r="B37" s="31">
        <v>3233.14</v>
      </c>
      <c r="C37" s="30" t="s">
        <v>75</v>
      </c>
      <c r="D37" s="30" t="s">
        <v>40</v>
      </c>
      <c r="E37" s="51">
        <v>44299</v>
      </c>
    </row>
    <row r="38" spans="1:5" x14ac:dyDescent="0.2">
      <c r="A38" s="26">
        <v>25</v>
      </c>
      <c r="B38" s="31">
        <v>16498.57</v>
      </c>
      <c r="C38" s="14" t="s">
        <v>79</v>
      </c>
      <c r="D38" s="30" t="s">
        <v>40</v>
      </c>
      <c r="E38" s="51">
        <v>44299</v>
      </c>
    </row>
    <row r="39" spans="1:5" x14ac:dyDescent="0.2">
      <c r="A39" s="26">
        <v>26</v>
      </c>
      <c r="B39" s="31">
        <v>1061.47</v>
      </c>
      <c r="C39" s="30" t="s">
        <v>76</v>
      </c>
      <c r="D39" s="30" t="s">
        <v>40</v>
      </c>
      <c r="E39" s="51">
        <v>44299</v>
      </c>
    </row>
    <row r="40" spans="1:5" x14ac:dyDescent="0.2">
      <c r="A40" s="26">
        <v>27</v>
      </c>
      <c r="B40" s="31">
        <v>4179.93</v>
      </c>
      <c r="C40" s="30" t="s">
        <v>71</v>
      </c>
      <c r="D40" s="30" t="s">
        <v>78</v>
      </c>
      <c r="E40" s="51">
        <v>44299</v>
      </c>
    </row>
    <row r="41" spans="1:5" x14ac:dyDescent="0.2">
      <c r="A41" s="26">
        <v>28</v>
      </c>
      <c r="B41" s="31">
        <v>68947.570000000007</v>
      </c>
      <c r="C41" s="30" t="s">
        <v>72</v>
      </c>
      <c r="D41" s="30" t="s">
        <v>59</v>
      </c>
      <c r="E41" s="51">
        <v>44299</v>
      </c>
    </row>
    <row r="42" spans="1:5" x14ac:dyDescent="0.2">
      <c r="A42" s="26">
        <v>29</v>
      </c>
      <c r="B42" s="31">
        <v>1606.5</v>
      </c>
      <c r="C42" s="30" t="s">
        <v>73</v>
      </c>
      <c r="D42" s="30" t="s">
        <v>77</v>
      </c>
      <c r="E42" s="51">
        <v>44299</v>
      </c>
    </row>
    <row r="43" spans="1:5" x14ac:dyDescent="0.2">
      <c r="A43" s="26">
        <v>30</v>
      </c>
      <c r="B43" s="31">
        <v>985.23</v>
      </c>
      <c r="C43" s="30" t="s">
        <v>20</v>
      </c>
      <c r="D43" s="30" t="s">
        <v>27</v>
      </c>
      <c r="E43" s="51">
        <v>44299</v>
      </c>
    </row>
    <row r="44" spans="1:5" x14ac:dyDescent="0.2">
      <c r="A44" s="26">
        <v>31</v>
      </c>
      <c r="B44" s="31">
        <v>119</v>
      </c>
      <c r="C44" s="30" t="s">
        <v>74</v>
      </c>
      <c r="D44" s="30" t="s">
        <v>27</v>
      </c>
      <c r="E44" s="51">
        <v>44299</v>
      </c>
    </row>
    <row r="45" spans="1:5" x14ac:dyDescent="0.2">
      <c r="A45" s="26">
        <v>32</v>
      </c>
      <c r="B45" s="31">
        <v>4968.6899999999996</v>
      </c>
      <c r="C45" s="30" t="s">
        <v>83</v>
      </c>
      <c r="D45" s="14" t="s">
        <v>39</v>
      </c>
      <c r="E45" s="51">
        <v>44299</v>
      </c>
    </row>
    <row r="46" spans="1:5" x14ac:dyDescent="0.2">
      <c r="A46" s="26">
        <v>33</v>
      </c>
      <c r="B46" s="31">
        <v>830.29</v>
      </c>
      <c r="C46" s="30" t="s">
        <v>75</v>
      </c>
      <c r="D46" s="30" t="s">
        <v>40</v>
      </c>
      <c r="E46" s="51">
        <v>44300</v>
      </c>
    </row>
    <row r="47" spans="1:5" x14ac:dyDescent="0.2">
      <c r="A47" s="26">
        <v>34</v>
      </c>
      <c r="B47" s="31">
        <v>19268.28</v>
      </c>
      <c r="C47" s="30" t="s">
        <v>21</v>
      </c>
      <c r="D47" s="30" t="s">
        <v>27</v>
      </c>
      <c r="E47" s="51">
        <v>44300</v>
      </c>
    </row>
    <row r="48" spans="1:5" x14ac:dyDescent="0.2">
      <c r="A48" s="26">
        <v>35</v>
      </c>
      <c r="B48" s="31">
        <v>244</v>
      </c>
      <c r="C48" s="30" t="s">
        <v>88</v>
      </c>
      <c r="D48" s="30" t="s">
        <v>89</v>
      </c>
      <c r="E48" s="51">
        <v>44300</v>
      </c>
    </row>
    <row r="49" spans="1:6" x14ac:dyDescent="0.2">
      <c r="A49" s="26">
        <v>36</v>
      </c>
      <c r="B49" s="31">
        <v>4280.25</v>
      </c>
      <c r="C49" s="30" t="s">
        <v>92</v>
      </c>
      <c r="D49" s="30" t="s">
        <v>40</v>
      </c>
      <c r="E49" s="51">
        <v>44301</v>
      </c>
    </row>
    <row r="50" spans="1:6" x14ac:dyDescent="0.2">
      <c r="A50" s="26">
        <v>37</v>
      </c>
      <c r="B50" s="31">
        <v>1785</v>
      </c>
      <c r="C50" s="30" t="s">
        <v>90</v>
      </c>
      <c r="D50" s="30" t="s">
        <v>91</v>
      </c>
      <c r="E50" s="51">
        <v>44301</v>
      </c>
    </row>
    <row r="51" spans="1:6" ht="15" x14ac:dyDescent="0.25">
      <c r="A51" s="26">
        <v>38</v>
      </c>
      <c r="B51" s="55">
        <v>5142.2</v>
      </c>
      <c r="C51" s="30" t="s">
        <v>72</v>
      </c>
      <c r="D51" s="30" t="s">
        <v>59</v>
      </c>
      <c r="E51" s="51">
        <v>44301</v>
      </c>
    </row>
    <row r="52" spans="1:6" x14ac:dyDescent="0.2">
      <c r="A52" s="26">
        <v>39</v>
      </c>
      <c r="B52" s="56">
        <v>589.04999999999995</v>
      </c>
      <c r="C52" s="57" t="s">
        <v>8</v>
      </c>
      <c r="D52" s="30" t="s">
        <v>14</v>
      </c>
      <c r="E52" s="51">
        <v>44301</v>
      </c>
    </row>
    <row r="53" spans="1:6" x14ac:dyDescent="0.2">
      <c r="A53" s="26">
        <v>40</v>
      </c>
      <c r="B53" s="56">
        <v>202.48</v>
      </c>
      <c r="C53" s="30" t="s">
        <v>75</v>
      </c>
      <c r="D53" s="30" t="s">
        <v>40</v>
      </c>
      <c r="E53" s="51">
        <v>44301</v>
      </c>
    </row>
    <row r="54" spans="1:6" x14ac:dyDescent="0.2">
      <c r="A54" s="26">
        <v>41</v>
      </c>
      <c r="B54" s="56">
        <v>76269.17</v>
      </c>
      <c r="C54" s="30" t="s">
        <v>92</v>
      </c>
      <c r="D54" s="61" t="s">
        <v>40</v>
      </c>
      <c r="E54" s="51">
        <v>44305</v>
      </c>
    </row>
    <row r="55" spans="1:6" x14ac:dyDescent="0.2">
      <c r="A55" s="26">
        <v>42</v>
      </c>
      <c r="B55" s="62">
        <v>3843.3</v>
      </c>
      <c r="C55" s="30" t="s">
        <v>29</v>
      </c>
      <c r="D55" s="61" t="s">
        <v>40</v>
      </c>
      <c r="E55" s="51">
        <v>44305</v>
      </c>
    </row>
    <row r="56" spans="1:6" x14ac:dyDescent="0.2">
      <c r="A56" s="26">
        <v>43</v>
      </c>
      <c r="B56" s="56">
        <v>1074.3900000000001</v>
      </c>
      <c r="C56" s="30" t="s">
        <v>21</v>
      </c>
      <c r="D56" s="61" t="s">
        <v>27</v>
      </c>
      <c r="E56" s="51">
        <v>44305</v>
      </c>
    </row>
    <row r="57" spans="1:6" x14ac:dyDescent="0.2">
      <c r="A57" s="26">
        <v>44</v>
      </c>
      <c r="B57" s="63">
        <v>71392</v>
      </c>
      <c r="C57" s="14" t="s">
        <v>109</v>
      </c>
      <c r="D57" s="28" t="s">
        <v>110</v>
      </c>
      <c r="E57" s="51">
        <v>44307</v>
      </c>
    </row>
    <row r="58" spans="1:6" x14ac:dyDescent="0.2">
      <c r="A58" s="26">
        <v>45</v>
      </c>
      <c r="B58" s="56">
        <v>611.45000000000005</v>
      </c>
      <c r="C58" s="30" t="s">
        <v>111</v>
      </c>
      <c r="D58" s="61" t="s">
        <v>13</v>
      </c>
      <c r="E58" s="51">
        <v>44308</v>
      </c>
    </row>
    <row r="59" spans="1:6" x14ac:dyDescent="0.2">
      <c r="A59" s="26">
        <v>46</v>
      </c>
      <c r="B59" s="62">
        <v>24350.95</v>
      </c>
      <c r="C59" s="30" t="s">
        <v>75</v>
      </c>
      <c r="D59" s="30" t="s">
        <v>40</v>
      </c>
      <c r="E59" s="51">
        <v>44309</v>
      </c>
    </row>
    <row r="60" spans="1:6" x14ac:dyDescent="0.2">
      <c r="A60" s="26">
        <v>47</v>
      </c>
      <c r="B60" s="56">
        <v>71757.259999999995</v>
      </c>
      <c r="C60" s="30" t="s">
        <v>92</v>
      </c>
      <c r="D60" s="30" t="s">
        <v>40</v>
      </c>
      <c r="E60" s="51">
        <v>44309</v>
      </c>
    </row>
    <row r="61" spans="1:6" x14ac:dyDescent="0.2">
      <c r="A61" s="4" t="s">
        <v>115</v>
      </c>
      <c r="B61" s="62">
        <v>1755.3</v>
      </c>
      <c r="C61" s="30" t="s">
        <v>112</v>
      </c>
      <c r="D61" s="61" t="s">
        <v>25</v>
      </c>
      <c r="E61" s="51">
        <v>44309</v>
      </c>
    </row>
    <row r="62" spans="1:6" x14ac:dyDescent="0.2">
      <c r="A62" s="4" t="s">
        <v>116</v>
      </c>
      <c r="B62" s="56">
        <v>22681.51</v>
      </c>
      <c r="C62" s="30" t="s">
        <v>29</v>
      </c>
      <c r="D62" s="30" t="s">
        <v>40</v>
      </c>
      <c r="E62" s="51">
        <v>44312</v>
      </c>
    </row>
    <row r="63" spans="1:6" s="68" customFormat="1" x14ac:dyDescent="0.2">
      <c r="A63" s="66" t="s">
        <v>117</v>
      </c>
      <c r="B63" s="67">
        <v>277.10000000000002</v>
      </c>
      <c r="C63" s="74" t="s">
        <v>60</v>
      </c>
      <c r="D63" s="30" t="s">
        <v>64</v>
      </c>
      <c r="E63" s="51">
        <v>44312</v>
      </c>
      <c r="F63" s="80"/>
    </row>
    <row r="64" spans="1:6" s="68" customFormat="1" x14ac:dyDescent="0.2">
      <c r="A64" s="66" t="s">
        <v>118</v>
      </c>
      <c r="B64" s="69">
        <v>520.72</v>
      </c>
      <c r="C64" s="30" t="s">
        <v>76</v>
      </c>
      <c r="D64" s="30" t="s">
        <v>40</v>
      </c>
      <c r="E64" s="51">
        <v>44312</v>
      </c>
      <c r="F64" s="80"/>
    </row>
    <row r="65" spans="1:6" s="68" customFormat="1" x14ac:dyDescent="0.2">
      <c r="A65" s="66" t="s">
        <v>119</v>
      </c>
      <c r="B65" s="67">
        <v>51.94</v>
      </c>
      <c r="C65" s="74" t="s">
        <v>126</v>
      </c>
      <c r="D65" s="30" t="s">
        <v>26</v>
      </c>
      <c r="E65" s="51">
        <v>44312</v>
      </c>
      <c r="F65" s="80"/>
    </row>
    <row r="66" spans="1:6" s="68" customFormat="1" x14ac:dyDescent="0.2">
      <c r="A66" s="66" t="s">
        <v>120</v>
      </c>
      <c r="B66" s="70">
        <v>803.31</v>
      </c>
      <c r="C66" s="30" t="s">
        <v>76</v>
      </c>
      <c r="D66" s="30" t="s">
        <v>127</v>
      </c>
      <c r="E66" s="51">
        <v>44312</v>
      </c>
      <c r="F66" s="80"/>
    </row>
    <row r="67" spans="1:6" s="68" customFormat="1" x14ac:dyDescent="0.2">
      <c r="A67" s="66" t="s">
        <v>121</v>
      </c>
      <c r="B67" s="67">
        <v>5387.95</v>
      </c>
      <c r="C67" s="74" t="s">
        <v>74</v>
      </c>
      <c r="D67" s="30" t="s">
        <v>47</v>
      </c>
      <c r="E67" s="51">
        <v>44312</v>
      </c>
      <c r="F67" s="80"/>
    </row>
    <row r="68" spans="1:6" s="68" customFormat="1" x14ac:dyDescent="0.2">
      <c r="A68" s="66" t="s">
        <v>122</v>
      </c>
      <c r="B68" s="69">
        <v>657.88</v>
      </c>
      <c r="C68" s="74" t="s">
        <v>74</v>
      </c>
      <c r="D68" s="30" t="s">
        <v>47</v>
      </c>
      <c r="E68" s="51">
        <v>44312</v>
      </c>
      <c r="F68" s="80"/>
    </row>
    <row r="69" spans="1:6" s="68" customFormat="1" x14ac:dyDescent="0.2">
      <c r="A69" s="66" t="s">
        <v>123</v>
      </c>
      <c r="B69" s="67">
        <v>15620.84</v>
      </c>
      <c r="C69" s="30" t="s">
        <v>97</v>
      </c>
      <c r="D69" s="30" t="s">
        <v>51</v>
      </c>
      <c r="E69" s="51">
        <v>44312</v>
      </c>
      <c r="F69" s="80"/>
    </row>
    <row r="70" spans="1:6" s="68" customFormat="1" x14ac:dyDescent="0.2">
      <c r="A70" s="66" t="s">
        <v>124</v>
      </c>
      <c r="B70" s="69">
        <v>340</v>
      </c>
      <c r="C70" s="30" t="s">
        <v>88</v>
      </c>
      <c r="D70" s="30" t="s">
        <v>128</v>
      </c>
      <c r="E70" s="51">
        <v>44312</v>
      </c>
      <c r="F70" s="80"/>
    </row>
    <row r="71" spans="1:6" s="68" customFormat="1" x14ac:dyDescent="0.2">
      <c r="A71" s="66" t="s">
        <v>125</v>
      </c>
      <c r="B71" s="67">
        <v>17786.57</v>
      </c>
      <c r="C71" s="74" t="s">
        <v>161</v>
      </c>
      <c r="D71" s="30" t="s">
        <v>166</v>
      </c>
      <c r="E71" s="51">
        <v>44313</v>
      </c>
      <c r="F71" s="80"/>
    </row>
    <row r="72" spans="1:6" s="68" customFormat="1" x14ac:dyDescent="0.2">
      <c r="A72" s="66" t="s">
        <v>167</v>
      </c>
      <c r="B72" s="67">
        <v>11181</v>
      </c>
      <c r="C72" s="74" t="s">
        <v>162</v>
      </c>
      <c r="D72" s="30" t="s">
        <v>165</v>
      </c>
      <c r="E72" s="51">
        <v>44313</v>
      </c>
      <c r="F72" s="80"/>
    </row>
    <row r="73" spans="1:6" s="68" customFormat="1" x14ac:dyDescent="0.2">
      <c r="A73" s="66" t="s">
        <v>168</v>
      </c>
      <c r="B73" s="67">
        <v>2492.7800000000002</v>
      </c>
      <c r="C73" s="74" t="s">
        <v>163</v>
      </c>
      <c r="D73" s="30" t="s">
        <v>164</v>
      </c>
      <c r="E73" s="51">
        <v>44313</v>
      </c>
      <c r="F73" s="80"/>
    </row>
    <row r="74" spans="1:6" x14ac:dyDescent="0.2">
      <c r="A74" s="66" t="s">
        <v>169</v>
      </c>
      <c r="B74" s="31">
        <f>786.65+34103.92+280.4+3911+1080+6377.69+3000+3300+4563.22+365.2+13118.11</f>
        <v>70886.19</v>
      </c>
      <c r="C74" s="38" t="s">
        <v>10</v>
      </c>
      <c r="D74" s="38" t="s">
        <v>11</v>
      </c>
      <c r="E74" s="51"/>
    </row>
    <row r="75" spans="1:6" x14ac:dyDescent="0.2">
      <c r="A75" s="7"/>
      <c r="B75" s="29"/>
      <c r="C75" s="16"/>
      <c r="D75" s="16"/>
      <c r="E75" s="16"/>
    </row>
    <row r="76" spans="1:6" ht="15" x14ac:dyDescent="0.25">
      <c r="A76" s="71" t="s">
        <v>7</v>
      </c>
      <c r="B76" s="5"/>
      <c r="C76" s="10"/>
      <c r="D76" s="10"/>
      <c r="E76" s="10"/>
    </row>
    <row r="77" spans="1:6" ht="30" x14ac:dyDescent="0.25">
      <c r="A77" s="6" t="s">
        <v>5</v>
      </c>
      <c r="B77" s="19" t="s">
        <v>1</v>
      </c>
      <c r="C77" s="11" t="s">
        <v>2</v>
      </c>
      <c r="D77" s="12" t="s">
        <v>3</v>
      </c>
      <c r="E77" s="11" t="s">
        <v>4</v>
      </c>
    </row>
    <row r="78" spans="1:6" x14ac:dyDescent="0.2">
      <c r="A78" s="4" t="s">
        <v>129</v>
      </c>
      <c r="B78" s="20">
        <v>1184.03</v>
      </c>
      <c r="C78" s="13" t="s">
        <v>12</v>
      </c>
      <c r="D78" s="14" t="s">
        <v>13</v>
      </c>
      <c r="E78" s="15">
        <v>44287</v>
      </c>
    </row>
    <row r="79" spans="1:6" x14ac:dyDescent="0.2">
      <c r="A79" s="4" t="s">
        <v>130</v>
      </c>
      <c r="B79" s="20">
        <v>703.5</v>
      </c>
      <c r="C79" s="13" t="s">
        <v>34</v>
      </c>
      <c r="D79" s="14" t="s">
        <v>13</v>
      </c>
      <c r="E79" s="15">
        <v>44292</v>
      </c>
    </row>
    <row r="80" spans="1:6" x14ac:dyDescent="0.2">
      <c r="A80" s="4" t="s">
        <v>131</v>
      </c>
      <c r="B80" s="20">
        <v>3111.85</v>
      </c>
      <c r="C80" s="13" t="s">
        <v>35</v>
      </c>
      <c r="D80" s="14" t="s">
        <v>36</v>
      </c>
      <c r="E80" s="15">
        <v>44292</v>
      </c>
    </row>
    <row r="81" spans="1:5" x14ac:dyDescent="0.2">
      <c r="A81" s="4" t="s">
        <v>132</v>
      </c>
      <c r="B81" s="20">
        <v>873</v>
      </c>
      <c r="C81" s="13" t="s">
        <v>37</v>
      </c>
      <c r="D81" s="14" t="s">
        <v>39</v>
      </c>
      <c r="E81" s="15">
        <v>44292</v>
      </c>
    </row>
    <row r="82" spans="1:5" x14ac:dyDescent="0.2">
      <c r="A82" s="4" t="s">
        <v>133</v>
      </c>
      <c r="B82" s="20">
        <v>679.68</v>
      </c>
      <c r="C82" s="13" t="s">
        <v>38</v>
      </c>
      <c r="D82" s="30" t="s">
        <v>40</v>
      </c>
      <c r="E82" s="15">
        <v>44292</v>
      </c>
    </row>
    <row r="83" spans="1:5" x14ac:dyDescent="0.2">
      <c r="A83" s="4" t="s">
        <v>134</v>
      </c>
      <c r="B83" s="20">
        <v>285.60000000000002</v>
      </c>
      <c r="C83" s="13" t="s">
        <v>42</v>
      </c>
      <c r="D83" s="30" t="s">
        <v>24</v>
      </c>
      <c r="E83" s="15">
        <v>44293</v>
      </c>
    </row>
    <row r="84" spans="1:5" x14ac:dyDescent="0.2">
      <c r="A84" s="4" t="s">
        <v>135</v>
      </c>
      <c r="B84" s="20">
        <v>273.11</v>
      </c>
      <c r="C84" s="13" t="s">
        <v>38</v>
      </c>
      <c r="D84" s="30" t="s">
        <v>40</v>
      </c>
      <c r="E84" s="15">
        <v>44294</v>
      </c>
    </row>
    <row r="85" spans="1:5" x14ac:dyDescent="0.2">
      <c r="A85" s="4" t="s">
        <v>136</v>
      </c>
      <c r="B85" s="37">
        <v>317.68</v>
      </c>
      <c r="C85" s="28" t="s">
        <v>50</v>
      </c>
      <c r="D85" s="28" t="s">
        <v>51</v>
      </c>
      <c r="E85" s="15">
        <v>44294</v>
      </c>
    </row>
    <row r="86" spans="1:5" x14ac:dyDescent="0.2">
      <c r="A86" s="4" t="s">
        <v>137</v>
      </c>
      <c r="B86" s="39">
        <v>3264.79</v>
      </c>
      <c r="C86" s="28" t="s">
        <v>52</v>
      </c>
      <c r="D86" s="14" t="s">
        <v>39</v>
      </c>
      <c r="E86" s="34">
        <v>44295</v>
      </c>
    </row>
    <row r="87" spans="1:5" x14ac:dyDescent="0.2">
      <c r="A87" s="4" t="s">
        <v>138</v>
      </c>
      <c r="B87" s="39">
        <f>99+35+110+30+105+312+561+595.23</f>
        <v>1847.23</v>
      </c>
      <c r="C87" s="30" t="s">
        <v>83</v>
      </c>
      <c r="D87" s="14" t="s">
        <v>39</v>
      </c>
      <c r="E87" s="51">
        <v>44300</v>
      </c>
    </row>
    <row r="88" spans="1:5" x14ac:dyDescent="0.2">
      <c r="A88" s="4" t="s">
        <v>139</v>
      </c>
      <c r="B88" s="20">
        <v>785.4</v>
      </c>
      <c r="C88" s="13" t="s">
        <v>93</v>
      </c>
      <c r="D88" s="14" t="s">
        <v>39</v>
      </c>
      <c r="E88" s="51">
        <v>44301</v>
      </c>
    </row>
    <row r="89" spans="1:5" x14ac:dyDescent="0.2">
      <c r="A89" s="4" t="s">
        <v>140</v>
      </c>
      <c r="B89" s="20">
        <v>428.4</v>
      </c>
      <c r="C89" s="13" t="s">
        <v>94</v>
      </c>
      <c r="D89" s="14" t="s">
        <v>101</v>
      </c>
      <c r="E89" s="51">
        <v>44301</v>
      </c>
    </row>
    <row r="90" spans="1:5" x14ac:dyDescent="0.2">
      <c r="A90" s="4" t="s">
        <v>141</v>
      </c>
      <c r="B90" s="20">
        <v>8497.19</v>
      </c>
      <c r="C90" s="13" t="s">
        <v>95</v>
      </c>
      <c r="D90" s="30" t="s">
        <v>59</v>
      </c>
      <c r="E90" s="51">
        <v>44301</v>
      </c>
    </row>
    <row r="91" spans="1:5" x14ac:dyDescent="0.2">
      <c r="A91" s="4" t="s">
        <v>142</v>
      </c>
      <c r="B91" s="20">
        <v>1141141.69</v>
      </c>
      <c r="C91" s="13" t="s">
        <v>96</v>
      </c>
      <c r="D91" s="30" t="s">
        <v>98</v>
      </c>
      <c r="E91" s="51">
        <v>44301</v>
      </c>
    </row>
    <row r="92" spans="1:5" x14ac:dyDescent="0.2">
      <c r="A92" s="4" t="s">
        <v>143</v>
      </c>
      <c r="B92" s="20">
        <v>1609.24</v>
      </c>
      <c r="C92" s="13" t="s">
        <v>97</v>
      </c>
      <c r="D92" s="30" t="s">
        <v>51</v>
      </c>
      <c r="E92" s="51">
        <v>44301</v>
      </c>
    </row>
    <row r="93" spans="1:5" x14ac:dyDescent="0.2">
      <c r="A93" s="4" t="s">
        <v>144</v>
      </c>
      <c r="B93" s="20">
        <v>1949.22</v>
      </c>
      <c r="C93" s="13" t="s">
        <v>99</v>
      </c>
      <c r="D93" s="30" t="s">
        <v>100</v>
      </c>
      <c r="E93" s="51">
        <v>44301</v>
      </c>
    </row>
    <row r="94" spans="1:5" x14ac:dyDescent="0.2">
      <c r="A94" s="4" t="s">
        <v>145</v>
      </c>
      <c r="B94" s="20">
        <v>101940.46</v>
      </c>
      <c r="C94" s="13" t="s">
        <v>102</v>
      </c>
      <c r="D94" s="30" t="s">
        <v>103</v>
      </c>
      <c r="E94" s="51">
        <v>44302</v>
      </c>
    </row>
    <row r="95" spans="1:5" x14ac:dyDescent="0.2">
      <c r="A95" s="4" t="s">
        <v>146</v>
      </c>
      <c r="B95" s="20">
        <v>4151.12</v>
      </c>
      <c r="C95" s="28" t="s">
        <v>52</v>
      </c>
      <c r="D95" s="14" t="s">
        <v>39</v>
      </c>
      <c r="E95" s="51">
        <v>44302</v>
      </c>
    </row>
    <row r="96" spans="1:5" x14ac:dyDescent="0.2">
      <c r="A96" s="4" t="s">
        <v>147</v>
      </c>
      <c r="B96" s="20">
        <v>12542.26</v>
      </c>
      <c r="C96" s="13" t="s">
        <v>102</v>
      </c>
      <c r="D96" s="30" t="s">
        <v>103</v>
      </c>
      <c r="E96" s="51">
        <v>44305</v>
      </c>
    </row>
    <row r="97" spans="1:5" x14ac:dyDescent="0.2">
      <c r="A97" s="4" t="s">
        <v>148</v>
      </c>
      <c r="B97" s="20">
        <v>11406.15</v>
      </c>
      <c r="C97" s="13" t="s">
        <v>104</v>
      </c>
      <c r="D97" s="28" t="s">
        <v>107</v>
      </c>
      <c r="E97" s="51">
        <v>44305</v>
      </c>
    </row>
    <row r="98" spans="1:5" x14ac:dyDescent="0.2">
      <c r="A98" s="4" t="s">
        <v>149</v>
      </c>
      <c r="B98" s="20">
        <v>1057.9100000000001</v>
      </c>
      <c r="C98" s="28" t="s">
        <v>105</v>
      </c>
      <c r="D98" s="30" t="s">
        <v>24</v>
      </c>
      <c r="E98" s="51">
        <v>44305</v>
      </c>
    </row>
    <row r="99" spans="1:5" x14ac:dyDescent="0.2">
      <c r="A99" s="4" t="s">
        <v>150</v>
      </c>
      <c r="B99" s="20">
        <v>6612.83</v>
      </c>
      <c r="C99" s="13" t="s">
        <v>106</v>
      </c>
      <c r="D99" s="30" t="s">
        <v>24</v>
      </c>
      <c r="E99" s="51">
        <v>44305</v>
      </c>
    </row>
    <row r="100" spans="1:5" x14ac:dyDescent="0.2">
      <c r="A100" s="4" t="s">
        <v>151</v>
      </c>
      <c r="B100" s="20">
        <v>6413.42</v>
      </c>
      <c r="C100" s="14" t="s">
        <v>79</v>
      </c>
      <c r="D100" s="30" t="s">
        <v>40</v>
      </c>
      <c r="E100" s="51">
        <v>44305</v>
      </c>
    </row>
    <row r="101" spans="1:5" x14ac:dyDescent="0.2">
      <c r="A101" s="4" t="s">
        <v>152</v>
      </c>
      <c r="B101" s="20">
        <v>89.25</v>
      </c>
      <c r="C101" s="14" t="s">
        <v>108</v>
      </c>
      <c r="D101" s="14" t="s">
        <v>101</v>
      </c>
      <c r="E101" s="51">
        <v>44306</v>
      </c>
    </row>
    <row r="102" spans="1:5" x14ac:dyDescent="0.2">
      <c r="A102" s="4" t="s">
        <v>153</v>
      </c>
      <c r="B102" s="20">
        <v>1007.76</v>
      </c>
      <c r="C102" s="28" t="s">
        <v>52</v>
      </c>
      <c r="D102" s="14" t="s">
        <v>39</v>
      </c>
      <c r="E102" s="51">
        <v>44307</v>
      </c>
    </row>
    <row r="103" spans="1:5" x14ac:dyDescent="0.2">
      <c r="A103" s="4" t="s">
        <v>154</v>
      </c>
      <c r="B103" s="20">
        <v>380.8</v>
      </c>
      <c r="C103" s="13" t="s">
        <v>35</v>
      </c>
      <c r="D103" s="14" t="s">
        <v>101</v>
      </c>
      <c r="E103" s="51">
        <v>44307</v>
      </c>
    </row>
    <row r="104" spans="1:5" x14ac:dyDescent="0.2">
      <c r="A104" s="4" t="s">
        <v>155</v>
      </c>
      <c r="B104" s="20">
        <f>144.88+759.52</f>
        <v>904.4</v>
      </c>
      <c r="C104" s="14" t="s">
        <v>18</v>
      </c>
      <c r="D104" s="14" t="s">
        <v>39</v>
      </c>
      <c r="E104" s="51">
        <v>44308</v>
      </c>
    </row>
    <row r="105" spans="1:5" x14ac:dyDescent="0.2">
      <c r="A105" s="4" t="s">
        <v>156</v>
      </c>
      <c r="B105" s="20">
        <v>928.24</v>
      </c>
      <c r="C105" s="13" t="s">
        <v>12</v>
      </c>
      <c r="D105" s="14" t="s">
        <v>13</v>
      </c>
      <c r="E105" s="51">
        <v>44309</v>
      </c>
    </row>
    <row r="106" spans="1:5" x14ac:dyDescent="0.2">
      <c r="A106" s="4" t="s">
        <v>157</v>
      </c>
      <c r="B106" s="20">
        <v>4189000</v>
      </c>
      <c r="C106" s="14" t="s">
        <v>113</v>
      </c>
      <c r="D106" s="14" t="s">
        <v>103</v>
      </c>
      <c r="E106" s="51">
        <v>44309</v>
      </c>
    </row>
    <row r="107" spans="1:5" x14ac:dyDescent="0.2">
      <c r="A107" s="4" t="s">
        <v>158</v>
      </c>
      <c r="B107" s="20">
        <f>38062.56+199588.77</f>
        <v>237651.33</v>
      </c>
      <c r="C107" s="14" t="s">
        <v>160</v>
      </c>
      <c r="D107" s="14" t="s">
        <v>159</v>
      </c>
      <c r="E107" s="51">
        <v>44312</v>
      </c>
    </row>
    <row r="108" spans="1:5" x14ac:dyDescent="0.2">
      <c r="A108" s="4">
        <v>31</v>
      </c>
      <c r="B108" s="20">
        <v>719.03</v>
      </c>
      <c r="C108" s="14" t="s">
        <v>170</v>
      </c>
      <c r="D108" s="30" t="s">
        <v>40</v>
      </c>
      <c r="E108" s="51">
        <v>44313</v>
      </c>
    </row>
    <row r="109" spans="1:5" x14ac:dyDescent="0.2">
      <c r="A109" s="4">
        <v>32</v>
      </c>
      <c r="B109" s="20">
        <v>4128.1000000000004</v>
      </c>
      <c r="C109" s="30" t="s">
        <v>83</v>
      </c>
      <c r="D109" s="14" t="s">
        <v>39</v>
      </c>
      <c r="E109" s="51">
        <v>44314</v>
      </c>
    </row>
    <row r="110" spans="1:5" x14ac:dyDescent="0.2">
      <c r="A110" s="7"/>
      <c r="B110" s="29"/>
      <c r="C110" s="64"/>
      <c r="D110" s="75"/>
      <c r="E110" s="59"/>
    </row>
    <row r="111" spans="1:5" x14ac:dyDescent="0.2">
      <c r="A111" s="58"/>
      <c r="B111" s="29"/>
      <c r="C111" s="60"/>
      <c r="D111" s="64"/>
      <c r="E111" s="59"/>
    </row>
    <row r="112" spans="1:5" x14ac:dyDescent="0.25">
      <c r="A112" s="79" t="s">
        <v>30</v>
      </c>
      <c r="B112" s="79"/>
      <c r="C112" s="79"/>
      <c r="D112" s="79"/>
      <c r="E112" s="32"/>
    </row>
    <row r="113" spans="1:5" x14ac:dyDescent="0.25">
      <c r="A113" s="22" t="s">
        <v>5</v>
      </c>
      <c r="B113" s="23" t="s">
        <v>1</v>
      </c>
      <c r="C113" s="24" t="s">
        <v>2</v>
      </c>
      <c r="D113" s="25" t="s">
        <v>3</v>
      </c>
      <c r="E113" s="24" t="s">
        <v>4</v>
      </c>
    </row>
    <row r="114" spans="1:5" x14ac:dyDescent="0.2">
      <c r="A114" s="33">
        <v>1</v>
      </c>
      <c r="B114" s="31">
        <v>286781.53000000003</v>
      </c>
      <c r="C114" s="28" t="s">
        <v>31</v>
      </c>
      <c r="D114" s="14" t="s">
        <v>32</v>
      </c>
      <c r="E114" s="34">
        <v>44292</v>
      </c>
    </row>
    <row r="115" spans="1:5" x14ac:dyDescent="0.2">
      <c r="A115" s="26">
        <v>2</v>
      </c>
      <c r="B115" s="35">
        <v>3104664.72</v>
      </c>
      <c r="C115" s="36" t="s">
        <v>31</v>
      </c>
      <c r="D115" s="14" t="s">
        <v>32</v>
      </c>
      <c r="E115" s="34">
        <v>44293</v>
      </c>
    </row>
    <row r="116" spans="1:5" x14ac:dyDescent="0.2">
      <c r="A116" s="26">
        <v>3</v>
      </c>
      <c r="B116" s="37">
        <v>7442786.1200000001</v>
      </c>
      <c r="C116" s="36" t="s">
        <v>31</v>
      </c>
      <c r="D116" s="14" t="s">
        <v>32</v>
      </c>
      <c r="E116" s="51">
        <v>44302</v>
      </c>
    </row>
    <row r="117" spans="1:5" x14ac:dyDescent="0.2">
      <c r="A117" s="26">
        <v>4</v>
      </c>
      <c r="B117" s="37">
        <v>3021635.66</v>
      </c>
      <c r="C117" s="36" t="s">
        <v>31</v>
      </c>
      <c r="D117" s="14" t="s">
        <v>32</v>
      </c>
      <c r="E117" s="51">
        <v>44312</v>
      </c>
    </row>
    <row r="118" spans="1:5" ht="15" x14ac:dyDescent="0.25">
      <c r="A118" s="26">
        <v>5</v>
      </c>
      <c r="B118" s="55">
        <v>106622.74</v>
      </c>
      <c r="C118" s="36" t="s">
        <v>31</v>
      </c>
      <c r="D118" s="14" t="s">
        <v>32</v>
      </c>
      <c r="E118" s="51">
        <v>44313</v>
      </c>
    </row>
    <row r="120" spans="1:5" ht="15" x14ac:dyDescent="0.25">
      <c r="A120" s="72" t="s">
        <v>65</v>
      </c>
      <c r="B120" s="40"/>
      <c r="C120" s="41"/>
      <c r="D120" s="41"/>
      <c r="E120" s="41"/>
    </row>
    <row r="121" spans="1:5" ht="15.75" customHeight="1" x14ac:dyDescent="0.25">
      <c r="A121" s="42" t="s">
        <v>66</v>
      </c>
      <c r="B121" s="43" t="s">
        <v>1</v>
      </c>
      <c r="C121" s="44" t="s">
        <v>2</v>
      </c>
      <c r="D121" s="44" t="s">
        <v>3</v>
      </c>
      <c r="E121" s="11" t="s">
        <v>4</v>
      </c>
    </row>
    <row r="122" spans="1:5" x14ac:dyDescent="0.2">
      <c r="A122" s="4" t="s">
        <v>129</v>
      </c>
      <c r="B122" s="35">
        <v>841505</v>
      </c>
      <c r="C122" s="28" t="s">
        <v>67</v>
      </c>
      <c r="D122" s="28" t="s">
        <v>68</v>
      </c>
      <c r="E122" s="51">
        <v>44298</v>
      </c>
    </row>
    <row r="123" spans="1:5" x14ac:dyDescent="0.2">
      <c r="A123" s="4" t="s">
        <v>130</v>
      </c>
      <c r="B123" s="35">
        <v>3234602</v>
      </c>
      <c r="C123" s="28" t="s">
        <v>69</v>
      </c>
      <c r="D123" s="28" t="s">
        <v>70</v>
      </c>
      <c r="E123" s="51">
        <v>44298</v>
      </c>
    </row>
    <row r="124" spans="1:5" x14ac:dyDescent="0.2">
      <c r="A124" s="4" t="s">
        <v>131</v>
      </c>
      <c r="B124" s="35">
        <v>150000000</v>
      </c>
      <c r="C124" s="28" t="s">
        <v>31</v>
      </c>
      <c r="D124" s="28" t="s">
        <v>81</v>
      </c>
      <c r="E124" s="51">
        <v>44299</v>
      </c>
    </row>
    <row r="125" spans="1:5" x14ac:dyDescent="0.2">
      <c r="A125" s="4" t="s">
        <v>132</v>
      </c>
      <c r="B125" s="35">
        <v>188851.78</v>
      </c>
      <c r="C125" s="28" t="s">
        <v>80</v>
      </c>
      <c r="D125" s="28" t="s">
        <v>82</v>
      </c>
      <c r="E125" s="51">
        <v>44299</v>
      </c>
    </row>
    <row r="126" spans="1:5" x14ac:dyDescent="0.2">
      <c r="A126" s="4" t="s">
        <v>133</v>
      </c>
      <c r="B126" s="35">
        <f>2800000+1788218.7+4802929.52</f>
        <v>9391148.2199999988</v>
      </c>
      <c r="C126" s="28" t="s">
        <v>80</v>
      </c>
      <c r="D126" s="28" t="s">
        <v>82</v>
      </c>
      <c r="E126" s="51">
        <v>44312</v>
      </c>
    </row>
  </sheetData>
  <mergeCells count="6">
    <mergeCell ref="A1:D1"/>
    <mergeCell ref="A3:D3"/>
    <mergeCell ref="A4:D4"/>
    <mergeCell ref="A12:D12"/>
    <mergeCell ref="A112:D112"/>
    <mergeCell ref="A7:B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  <ignoredErrors>
    <ignoredError sqref="A78:A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2021-01-04T12:28:00Z</cp:lastPrinted>
  <dcterms:created xsi:type="dcterms:W3CDTF">2020-03-03T07:59:12Z</dcterms:created>
  <dcterms:modified xsi:type="dcterms:W3CDTF">2021-04-29T08:51:59Z</dcterms:modified>
</cp:coreProperties>
</file>