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6" yWindow="36" windowWidth="15132" windowHeight="13176"/>
  </bookViews>
  <sheets>
    <sheet name="posttransplant" sheetId="2" r:id="rId1"/>
    <sheet name=" recidivă hepatică" sheetId="3" r:id="rId2"/>
  </sheets>
  <calcPr calcId="145621"/>
</workbook>
</file>

<file path=xl/calcChain.xml><?xml version="1.0" encoding="utf-8"?>
<calcChain xmlns="http://schemas.openxmlformats.org/spreadsheetml/2006/main">
  <c r="D52" i="3" l="1"/>
  <c r="D49" i="3"/>
  <c r="D32" i="3"/>
  <c r="B54" i="3"/>
  <c r="D53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4" i="2" l="1"/>
  <c r="D10" i="2"/>
  <c r="B55" i="2"/>
</calcChain>
</file>

<file path=xl/sharedStrings.xml><?xml version="1.0" encoding="utf-8"?>
<sst xmlns="http://schemas.openxmlformats.org/spreadsheetml/2006/main" count="112" uniqueCount="59">
  <si>
    <t>CAS</t>
  </si>
  <si>
    <t>C1</t>
  </si>
  <si>
    <t>C2</t>
  </si>
  <si>
    <t>C3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</si>
  <si>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</si>
  <si>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</si>
  <si>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</si>
  <si>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</si>
  <si>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</si>
  <si>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</si>
  <si>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</si>
  <si>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</si>
  <si>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</si>
  <si>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</si>
  <si>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</si>
  <si>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</si>
  <si>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</si>
  <si>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</si>
  <si>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</si>
  <si>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</si>
  <si>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</si>
  <si>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</si>
  <si>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</si>
  <si>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</si>
  <si>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</si>
  <si>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</si>
  <si>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</si>
  <si>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</si>
  <si>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</si>
  <si>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</si>
  <si>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</si>
  <si>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</si>
  <si>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</si>
  <si>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</si>
  <si>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</si>
  <si>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</si>
  <si>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</si>
  <si>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</si>
  <si>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</si>
  <si>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</si>
  <si>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</si>
  <si>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</si>
  <si>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</si>
  <si>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</si>
  <si>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</si>
  <si>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</si>
  <si>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Total</t>
  </si>
  <si>
    <t>Cost mediu/ bolnav (lei)</t>
  </si>
  <si>
    <t>C4</t>
  </si>
  <si>
    <t>Nr. bolnavi/CNP</t>
  </si>
  <si>
    <t>Nr. bolnavi care au beneficiat in 2 unităţi/judeţe</t>
  </si>
  <si>
    <t>Cheltuieli pentru medicamente stare posttransplant (lei)</t>
  </si>
  <si>
    <t>AOPSNAJ</t>
  </si>
  <si>
    <t>Cheltuieli pentru medicamente (lei)</t>
  </si>
  <si>
    <t>Număr  bolnavi cu transplant cărora li s-au eliberat medicamente pentru starea postransplant</t>
  </si>
  <si>
    <t xml:space="preserve">Număr bolnavi cu transplant hepatic trataţi pentru recidiva hepatitei cronice </t>
  </si>
  <si>
    <t>Programul naţional de transplant de organe, ţesuturi şi celule de origine umană - Starea postransplant</t>
  </si>
  <si>
    <t xml:space="preserve">Programul naţional de transplant de organe, ţesuturi şi celule de origine umană -Tratamentul recidivei hepatitei cronice la bolnavii cu transplant hepatic 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</si>
  <si>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01.01.2022-30.09.2022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</si>
</sst>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3" fontId="6" fillId="2" borderId="13" xfId="1" applyNumberFormat="1" applyFont="1" applyFill="1" applyBorder="1"/>
    <xf numFmtId="3" fontId="2" fillId="2" borderId="3" xfId="0" applyNumberFormat="1" applyFont="1" applyFill="1" applyBorder="1"/>
    <xf numFmtId="3" fontId="2" fillId="2" borderId="7" xfId="0" applyNumberFormat="1" applyFont="1" applyFill="1" applyBorder="1"/>
    <xf numFmtId="3" fontId="2" fillId="2" borderId="0" xfId="0" applyNumberFormat="1" applyFont="1" applyFill="1"/>
    <xf numFmtId="3" fontId="6" fillId="2" borderId="1" xfId="1" applyNumberFormat="1" applyFont="1" applyFill="1" applyBorder="1"/>
    <xf numFmtId="3" fontId="6" fillId="2" borderId="2" xfId="1" applyNumberFormat="1" applyFont="1" applyFill="1" applyBorder="1"/>
    <xf numFmtId="3" fontId="2" fillId="2" borderId="1" xfId="1" applyNumberFormat="1" applyFont="1" applyFill="1" applyBorder="1"/>
    <xf numFmtId="3" fontId="2" fillId="2" borderId="4" xfId="0" applyNumberFormat="1" applyFont="1" applyFill="1" applyBorder="1"/>
    <xf numFmtId="3" fontId="1" fillId="2" borderId="17" xfId="0" applyNumberFormat="1" applyFont="1" applyFill="1" applyBorder="1"/>
    <xf numFmtId="3" fontId="1" fillId="2" borderId="9" xfId="0" applyNumberFormat="1" applyFont="1" applyFill="1" applyBorder="1"/>
    <xf numFmtId="0" fontId="2" fillId="2" borderId="0" xfId="0" applyFont="1" applyFill="1" applyBorder="1" applyAlignment="1">
      <alignment horizontal="center"/>
    </xf>
    <xf numFmtId="3" fontId="8" fillId="2" borderId="9" xfId="0" applyNumberFormat="1" applyFont="1" applyFill="1" applyBorder="1"/>
    <xf numFmtId="3" fontId="8" fillId="2" borderId="0" xfId="0" applyNumberFormat="1" applyFont="1" applyFill="1" applyBorder="1"/>
    <xf numFmtId="4" fontId="2" fillId="2" borderId="0" xfId="0" applyNumberFormat="1" applyFont="1" applyFill="1"/>
    <xf numFmtId="9" fontId="2" fillId="2" borderId="0" xfId="0" applyNumberFormat="1" applyFont="1" applyFill="1"/>
    <xf numFmtId="3" fontId="1" fillId="2" borderId="12" xfId="0" applyNumberFormat="1" applyFont="1" applyFill="1" applyBorder="1"/>
    <xf numFmtId="0" fontId="9" fillId="2" borderId="0" xfId="0" applyFont="1" applyFill="1"/>
    <xf numFmtId="3" fontId="4" fillId="0" borderId="6" xfId="0" applyNumberFormat="1" applyFont="1" applyBorder="1" applyAlignment="1">
      <alignment horizontal="righ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4" xfId="0" applyFont="1" applyFill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4" fontId="8" fillId="2" borderId="8" xfId="1" applyNumberFormat="1" applyFont="1" applyFill="1" applyBorder="1"/>
    <xf numFmtId="0" fontId="8" fillId="2" borderId="5" xfId="0" applyFont="1" applyFill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10" fontId="5" fillId="2" borderId="0" xfId="0" applyNumberFormat="1" applyFont="1" applyFill="1" applyAlignment="1">
      <alignment horizontal="center" vertical="center" wrapText="1"/>
    </xf>
    <xf numFmtId="4" fontId="2" fillId="2" borderId="3" xfId="0" applyNumberFormat="1" applyFont="1" applyFill="1" applyBorder="1"/>
    <xf numFmtId="4" fontId="2" fillId="2" borderId="4" xfId="0" applyNumberFormat="1" applyFont="1" applyFill="1" applyBorder="1"/>
    <xf numFmtId="4" fontId="1" fillId="2" borderId="12" xfId="0" applyNumberFormat="1" applyFont="1" applyFill="1" applyBorder="1"/>
    <xf numFmtId="0" fontId="4" fillId="2" borderId="12" xfId="0" applyFont="1" applyFill="1" applyBorder="1" applyAlignment="1">
      <alignment horizontal="left" vertical="center" wrapText="1"/>
    </xf>
    <xf numFmtId="3" fontId="4" fillId="2" borderId="9" xfId="0" quotePrefix="1" applyNumberFormat="1" applyFont="1" applyFill="1" applyBorder="1"/>
    <xf numFmtId="3" fontId="2" fillId="2" borderId="2" xfId="1" applyNumberFormat="1" applyFont="1" applyFill="1" applyBorder="1"/>
    <xf numFmtId="3" fontId="2" fillId="2" borderId="19" xfId="0" applyNumberFormat="1" applyFont="1" applyFill="1" applyBorder="1"/>
    <xf numFmtId="3" fontId="1" fillId="2" borderId="6" xfId="0" applyNumberFormat="1" applyFont="1" applyFill="1" applyBorder="1"/>
    <xf numFmtId="0" fontId="11" fillId="2" borderId="0" xfId="0" applyFont="1" applyFill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4" fontId="1" fillId="2" borderId="12" xfId="1" applyNumberFormat="1" applyFont="1" applyFill="1" applyBorder="1"/>
    <xf numFmtId="3" fontId="1" fillId="2" borderId="9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4" fillId="2" borderId="16" xfId="0" quotePrefix="1" applyNumberFormat="1" applyFont="1" applyFill="1" applyBorder="1"/>
    <xf numFmtId="4" fontId="5" fillId="2" borderId="14" xfId="0" applyNumberFormat="1" applyFont="1" applyFill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H65"/>
  <sheetViews>
    <sheetView tabSelected="1" topLeftCell="A28" zoomScaleNormal="100" workbookViewId="0">
      <selection activeCell="C57" sqref="C57"/>
    </sheetView>
  </sheetViews>
  <sheetFormatPr defaultColWidth="9.109375" defaultRowHeight="10.199999999999999" x14ac:dyDescent="0.2"/>
  <cols>
    <col min="1" max="1" width="18.88671875" style="1" customWidth="1"/>
    <col min="2" max="2" width="20.77734375" style="1" customWidth="1"/>
    <col min="3" max="3" width="19.77734375" style="1" customWidth="1"/>
    <col min="4" max="4" width="21.44140625" style="16" customWidth="1"/>
    <col min="5" max="16384" width="9.109375" style="1"/>
  </cols>
  <sheetData>
    <row r="2" spans="1:8" ht="36.75" customHeight="1" x14ac:dyDescent="0.3">
      <c r="A2" s="67" t="s">
        <v>56</v>
      </c>
      <c r="B2" s="67"/>
      <c r="C2" s="67"/>
      <c r="D2" s="67"/>
    </row>
    <row r="3" spans="1:8" ht="15.6" x14ac:dyDescent="0.3">
      <c r="A3" s="68" t="s">
        <v>58</v>
      </c>
      <c r="B3" s="68"/>
      <c r="C3" s="68"/>
      <c r="D3" s="68"/>
    </row>
    <row r="4" spans="1:8" ht="13.2" x14ac:dyDescent="0.25">
      <c r="A4" s="19"/>
    </row>
    <row r="5" spans="1:8" ht="13.2" x14ac:dyDescent="0.25">
      <c r="A5" s="19"/>
    </row>
    <row r="6" spans="1:8" ht="10.8" thickBot="1" x14ac:dyDescent="0.25"/>
    <row r="7" spans="1:8" ht="12.75" customHeight="1" x14ac:dyDescent="0.2">
      <c r="A7" s="61" t="s">
        <v>0</v>
      </c>
      <c r="B7" s="63" t="s">
        <v>54</v>
      </c>
      <c r="C7" s="65" t="s">
        <v>51</v>
      </c>
      <c r="D7" s="59" t="s">
        <v>47</v>
      </c>
    </row>
    <row r="8" spans="1:8" ht="52.8" customHeight="1" thickBot="1" x14ac:dyDescent="0.25">
      <c r="A8" s="62"/>
      <c r="B8" s="64"/>
      <c r="C8" s="66"/>
      <c r="D8" s="60"/>
    </row>
    <row r="9" spans="1:8" s="2" customFormat="1" ht="10.8" thickBot="1" x14ac:dyDescent="0.25">
      <c r="A9" s="52" t="s">
        <v>1</v>
      </c>
      <c r="B9" s="52" t="s">
        <v>2</v>
      </c>
      <c r="C9" s="52" t="s">
        <v>3</v>
      </c>
      <c r="D9" s="52" t="s">
        <v>48</v>
      </c>
    </row>
    <row r="10" spans="1:8" x14ac:dyDescent="0.2">
      <c r="A10" s="3" t="s">
        <v>4</v>
      </c>
      <c r="B10" s="4">
        <v>65</v>
      </c>
      <c r="C10" s="41">
        <v>499742.75</v>
      </c>
      <c r="D10" s="5">
        <f>C10/B10</f>
        <v>7688.35</v>
      </c>
      <c r="H10" s="6"/>
    </row>
    <row r="11" spans="1:8" x14ac:dyDescent="0.2">
      <c r="A11" s="7" t="s">
        <v>5</v>
      </c>
      <c r="B11" s="4">
        <v>25</v>
      </c>
      <c r="C11" s="41">
        <v>177928.98</v>
      </c>
      <c r="D11" s="5">
        <f t="shared" ref="D11:D53" si="0">C11/B11</f>
        <v>7117.1592000000001</v>
      </c>
      <c r="H11" s="6"/>
    </row>
    <row r="12" spans="1:8" x14ac:dyDescent="0.2">
      <c r="A12" s="7" t="s">
        <v>6</v>
      </c>
      <c r="B12" s="4">
        <v>135</v>
      </c>
      <c r="C12" s="41">
        <v>914770.99</v>
      </c>
      <c r="D12" s="5">
        <f t="shared" si="0"/>
        <v>6776.0814074074069</v>
      </c>
      <c r="H12" s="6"/>
    </row>
    <row r="13" spans="1:8" x14ac:dyDescent="0.2">
      <c r="A13" s="7" t="s">
        <v>7</v>
      </c>
      <c r="B13" s="4">
        <v>101</v>
      </c>
      <c r="C13" s="41">
        <v>738529.1</v>
      </c>
      <c r="D13" s="5">
        <f t="shared" si="0"/>
        <v>7312.169306930693</v>
      </c>
      <c r="H13" s="6"/>
    </row>
    <row r="14" spans="1:8" x14ac:dyDescent="0.2">
      <c r="A14" s="7" t="s">
        <v>8</v>
      </c>
      <c r="B14" s="4">
        <v>109</v>
      </c>
      <c r="C14" s="41">
        <v>824198.9</v>
      </c>
      <c r="D14" s="5">
        <f t="shared" si="0"/>
        <v>7561.4577981651382</v>
      </c>
      <c r="H14" s="6"/>
    </row>
    <row r="15" spans="1:8" x14ac:dyDescent="0.2">
      <c r="A15" s="7" t="s">
        <v>9</v>
      </c>
      <c r="B15" s="4">
        <v>46</v>
      </c>
      <c r="C15" s="41">
        <v>351824.71</v>
      </c>
      <c r="D15" s="5">
        <f t="shared" si="0"/>
        <v>7648.3632608695652</v>
      </c>
      <c r="H15" s="6"/>
    </row>
    <row r="16" spans="1:8" x14ac:dyDescent="0.2">
      <c r="A16" s="7" t="s">
        <v>10</v>
      </c>
      <c r="B16" s="4">
        <v>54</v>
      </c>
      <c r="C16" s="41">
        <v>482022.98</v>
      </c>
      <c r="D16" s="5">
        <f t="shared" si="0"/>
        <v>8926.3514814814807</v>
      </c>
      <c r="H16" s="6"/>
    </row>
    <row r="17" spans="1:8" x14ac:dyDescent="0.2">
      <c r="A17" s="7" t="s">
        <v>12</v>
      </c>
      <c r="B17" s="4">
        <v>125</v>
      </c>
      <c r="C17" s="41">
        <v>970714.39</v>
      </c>
      <c r="D17" s="5">
        <f t="shared" si="0"/>
        <v>7765.7151199999998</v>
      </c>
      <c r="H17" s="6"/>
    </row>
    <row r="18" spans="1:8" x14ac:dyDescent="0.2">
      <c r="A18" s="7" t="s">
        <v>11</v>
      </c>
      <c r="B18" s="4">
        <v>68</v>
      </c>
      <c r="C18" s="41">
        <v>489656.6</v>
      </c>
      <c r="D18" s="5">
        <f t="shared" si="0"/>
        <v>7200.8323529411764</v>
      </c>
      <c r="H18" s="6"/>
    </row>
    <row r="19" spans="1:8" x14ac:dyDescent="0.2">
      <c r="A19" s="7" t="s">
        <v>14</v>
      </c>
      <c r="B19" s="4">
        <v>81</v>
      </c>
      <c r="C19" s="41">
        <v>451558.41</v>
      </c>
      <c r="D19" s="5">
        <f t="shared" si="0"/>
        <v>5574.7951851851849</v>
      </c>
      <c r="H19" s="6"/>
    </row>
    <row r="20" spans="1:8" x14ac:dyDescent="0.2">
      <c r="A20" s="7" t="s">
        <v>16</v>
      </c>
      <c r="B20" s="4">
        <v>43</v>
      </c>
      <c r="C20" s="41">
        <v>352188.46</v>
      </c>
      <c r="D20" s="5">
        <f t="shared" si="0"/>
        <v>8190.4293023255823</v>
      </c>
      <c r="H20" s="6"/>
    </row>
    <row r="21" spans="1:8" x14ac:dyDescent="0.2">
      <c r="A21" s="7" t="s">
        <v>15</v>
      </c>
      <c r="B21" s="4">
        <v>51</v>
      </c>
      <c r="C21" s="41">
        <v>318812.40000000002</v>
      </c>
      <c r="D21" s="5">
        <f t="shared" si="0"/>
        <v>6251.2235294117654</v>
      </c>
      <c r="H21" s="6"/>
    </row>
    <row r="22" spans="1:8" x14ac:dyDescent="0.2">
      <c r="A22" s="7" t="s">
        <v>17</v>
      </c>
      <c r="B22" s="4">
        <v>134</v>
      </c>
      <c r="C22" s="41">
        <v>761749.79</v>
      </c>
      <c r="D22" s="5">
        <f t="shared" si="0"/>
        <v>5684.6999253731346</v>
      </c>
      <c r="H22" s="6"/>
    </row>
    <row r="23" spans="1:8" x14ac:dyDescent="0.2">
      <c r="A23" s="7" t="s">
        <v>18</v>
      </c>
      <c r="B23" s="4">
        <v>123</v>
      </c>
      <c r="C23" s="41">
        <v>901957.68</v>
      </c>
      <c r="D23" s="5">
        <f t="shared" si="0"/>
        <v>7332.9892682926829</v>
      </c>
      <c r="H23" s="6"/>
    </row>
    <row r="24" spans="1:8" x14ac:dyDescent="0.2">
      <c r="A24" s="7" t="s">
        <v>19</v>
      </c>
      <c r="B24" s="4">
        <v>33</v>
      </c>
      <c r="C24" s="41">
        <v>268745.21999999997</v>
      </c>
      <c r="D24" s="5">
        <f t="shared" si="0"/>
        <v>8143.7945454545443</v>
      </c>
      <c r="H24" s="6"/>
    </row>
    <row r="25" spans="1:8" x14ac:dyDescent="0.2">
      <c r="A25" s="7" t="s">
        <v>20</v>
      </c>
      <c r="B25" s="4">
        <v>95</v>
      </c>
      <c r="C25" s="41">
        <v>659743.4</v>
      </c>
      <c r="D25" s="5">
        <f t="shared" si="0"/>
        <v>6944.6673684210527</v>
      </c>
      <c r="H25" s="6"/>
    </row>
    <row r="26" spans="1:8" x14ac:dyDescent="0.2">
      <c r="A26" s="7" t="s">
        <v>21</v>
      </c>
      <c r="B26" s="4">
        <v>110</v>
      </c>
      <c r="C26" s="41">
        <v>788676.41</v>
      </c>
      <c r="D26" s="5">
        <f t="shared" si="0"/>
        <v>7169.7855454545461</v>
      </c>
      <c r="H26" s="6"/>
    </row>
    <row r="27" spans="1:8" x14ac:dyDescent="0.2">
      <c r="A27" s="7" t="s">
        <v>22</v>
      </c>
      <c r="B27" s="4">
        <v>99</v>
      </c>
      <c r="C27" s="41">
        <v>680667.04</v>
      </c>
      <c r="D27" s="5">
        <f t="shared" si="0"/>
        <v>6875.4246464646467</v>
      </c>
      <c r="H27" s="6"/>
    </row>
    <row r="28" spans="1:8" x14ac:dyDescent="0.2">
      <c r="A28" s="7" t="s">
        <v>23</v>
      </c>
      <c r="B28" s="4">
        <v>49</v>
      </c>
      <c r="C28" s="41">
        <v>281201.55</v>
      </c>
      <c r="D28" s="5">
        <f t="shared" si="0"/>
        <v>5738.8071428571429</v>
      </c>
      <c r="H28" s="6"/>
    </row>
    <row r="29" spans="1:8" x14ac:dyDescent="0.2">
      <c r="A29" s="7" t="s">
        <v>24</v>
      </c>
      <c r="B29" s="4">
        <v>57</v>
      </c>
      <c r="C29" s="41">
        <v>502412.2</v>
      </c>
      <c r="D29" s="5">
        <f t="shared" si="0"/>
        <v>8814.2491228070176</v>
      </c>
      <c r="H29" s="6"/>
    </row>
    <row r="30" spans="1:8" x14ac:dyDescent="0.2">
      <c r="A30" s="7" t="s">
        <v>25</v>
      </c>
      <c r="B30" s="4">
        <v>26</v>
      </c>
      <c r="C30" s="41">
        <v>229565.28</v>
      </c>
      <c r="D30" s="5">
        <f t="shared" si="0"/>
        <v>8829.4338461538464</v>
      </c>
      <c r="H30" s="6"/>
    </row>
    <row r="31" spans="1:8" x14ac:dyDescent="0.2">
      <c r="A31" s="7" t="s">
        <v>26</v>
      </c>
      <c r="B31" s="4">
        <v>33</v>
      </c>
      <c r="C31" s="41">
        <v>246358.49</v>
      </c>
      <c r="D31" s="5">
        <f t="shared" si="0"/>
        <v>7465.4087878787877</v>
      </c>
      <c r="H31" s="6"/>
    </row>
    <row r="32" spans="1:8" x14ac:dyDescent="0.2">
      <c r="A32" s="7" t="s">
        <v>27</v>
      </c>
      <c r="B32" s="4">
        <v>41</v>
      </c>
      <c r="C32" s="41">
        <v>294615.7</v>
      </c>
      <c r="D32" s="5">
        <f t="shared" si="0"/>
        <v>7185.7487804878056</v>
      </c>
      <c r="H32" s="6"/>
    </row>
    <row r="33" spans="1:8" x14ac:dyDescent="0.2">
      <c r="A33" s="7" t="s">
        <v>28</v>
      </c>
      <c r="B33" s="4">
        <v>334</v>
      </c>
      <c r="C33" s="41">
        <v>3173784.02</v>
      </c>
      <c r="D33" s="5">
        <f t="shared" si="0"/>
        <v>9502.3473652694611</v>
      </c>
      <c r="H33" s="6"/>
    </row>
    <row r="34" spans="1:8" x14ac:dyDescent="0.2">
      <c r="A34" s="7" t="s">
        <v>30</v>
      </c>
      <c r="B34" s="4">
        <v>90</v>
      </c>
      <c r="C34" s="41">
        <v>671477.9</v>
      </c>
      <c r="D34" s="5">
        <f t="shared" si="0"/>
        <v>7460.8655555555561</v>
      </c>
      <c r="H34" s="6"/>
    </row>
    <row r="35" spans="1:8" x14ac:dyDescent="0.2">
      <c r="A35" s="7" t="s">
        <v>31</v>
      </c>
      <c r="B35" s="4">
        <v>28</v>
      </c>
      <c r="C35" s="41">
        <v>200466.4</v>
      </c>
      <c r="D35" s="5">
        <f t="shared" si="0"/>
        <v>7159.5142857142855</v>
      </c>
      <c r="H35" s="6"/>
    </row>
    <row r="36" spans="1:8" x14ac:dyDescent="0.2">
      <c r="A36" s="7" t="s">
        <v>32</v>
      </c>
      <c r="B36" s="4">
        <v>88</v>
      </c>
      <c r="C36" s="41">
        <v>516313.29</v>
      </c>
      <c r="D36" s="5">
        <f t="shared" si="0"/>
        <v>5867.196477272727</v>
      </c>
      <c r="H36" s="6"/>
    </row>
    <row r="37" spans="1:8" x14ac:dyDescent="0.2">
      <c r="A37" s="7" t="s">
        <v>33</v>
      </c>
      <c r="B37" s="4">
        <v>93</v>
      </c>
      <c r="C37" s="41">
        <v>745225.09</v>
      </c>
      <c r="D37" s="5">
        <f t="shared" si="0"/>
        <v>8013.1730107526882</v>
      </c>
      <c r="H37" s="6"/>
    </row>
    <row r="38" spans="1:8" x14ac:dyDescent="0.2">
      <c r="A38" s="7" t="s">
        <v>34</v>
      </c>
      <c r="B38" s="4">
        <v>73</v>
      </c>
      <c r="C38" s="41">
        <v>504414.75</v>
      </c>
      <c r="D38" s="5">
        <f t="shared" si="0"/>
        <v>6909.7910958904113</v>
      </c>
      <c r="H38" s="6"/>
    </row>
    <row r="39" spans="1:8" x14ac:dyDescent="0.2">
      <c r="A39" s="7" t="s">
        <v>35</v>
      </c>
      <c r="B39" s="4">
        <v>168</v>
      </c>
      <c r="C39" s="41">
        <v>1146274.8500000001</v>
      </c>
      <c r="D39" s="5">
        <f t="shared" si="0"/>
        <v>6823.0645833333338</v>
      </c>
      <c r="H39" s="6"/>
    </row>
    <row r="40" spans="1:8" x14ac:dyDescent="0.2">
      <c r="A40" s="7" t="s">
        <v>37</v>
      </c>
      <c r="B40" s="4">
        <v>50</v>
      </c>
      <c r="C40" s="41">
        <v>368000.96</v>
      </c>
      <c r="D40" s="5">
        <f t="shared" si="0"/>
        <v>7360.0192000000006</v>
      </c>
      <c r="F40" s="6"/>
      <c r="H40" s="6"/>
    </row>
    <row r="41" spans="1:8" x14ac:dyDescent="0.2">
      <c r="A41" s="7" t="s">
        <v>36</v>
      </c>
      <c r="B41" s="4">
        <v>39</v>
      </c>
      <c r="C41" s="41">
        <v>269634.94</v>
      </c>
      <c r="D41" s="5">
        <f t="shared" si="0"/>
        <v>6913.7164102564102</v>
      </c>
      <c r="H41" s="6"/>
    </row>
    <row r="42" spans="1:8" x14ac:dyDescent="0.2">
      <c r="A42" s="7" t="s">
        <v>38</v>
      </c>
      <c r="B42" s="4">
        <v>58</v>
      </c>
      <c r="C42" s="41">
        <v>400764.69</v>
      </c>
      <c r="D42" s="5">
        <f t="shared" si="0"/>
        <v>6909.7360344827584</v>
      </c>
      <c r="H42" s="6"/>
    </row>
    <row r="43" spans="1:8" x14ac:dyDescent="0.2">
      <c r="A43" s="7" t="s">
        <v>39</v>
      </c>
      <c r="B43" s="4">
        <v>105</v>
      </c>
      <c r="C43" s="41">
        <v>850459.3</v>
      </c>
      <c r="D43" s="5">
        <f t="shared" si="0"/>
        <v>8099.6123809523815</v>
      </c>
      <c r="H43" s="6"/>
    </row>
    <row r="44" spans="1:8" x14ac:dyDescent="0.2">
      <c r="A44" s="7" t="s">
        <v>40</v>
      </c>
      <c r="B44" s="4">
        <v>38</v>
      </c>
      <c r="C44" s="41">
        <v>251416.52</v>
      </c>
      <c r="D44" s="5">
        <f t="shared" si="0"/>
        <v>6616.2242105263158</v>
      </c>
      <c r="H44" s="6"/>
    </row>
    <row r="45" spans="1:8" x14ac:dyDescent="0.2">
      <c r="A45" s="7" t="s">
        <v>41</v>
      </c>
      <c r="B45" s="4">
        <v>132</v>
      </c>
      <c r="C45" s="41">
        <v>929226.44</v>
      </c>
      <c r="D45" s="5">
        <f t="shared" si="0"/>
        <v>7039.5942424242421</v>
      </c>
      <c r="H45" s="6"/>
    </row>
    <row r="46" spans="1:8" x14ac:dyDescent="0.2">
      <c r="A46" s="7" t="s">
        <v>42</v>
      </c>
      <c r="B46" s="4">
        <v>28</v>
      </c>
      <c r="C46" s="41">
        <v>195337.69</v>
      </c>
      <c r="D46" s="5">
        <f t="shared" si="0"/>
        <v>6976.3460714285711</v>
      </c>
      <c r="H46" s="6"/>
    </row>
    <row r="47" spans="1:8" x14ac:dyDescent="0.2">
      <c r="A47" s="7" t="s">
        <v>44</v>
      </c>
      <c r="B47" s="4">
        <v>63</v>
      </c>
      <c r="C47" s="41">
        <v>473609.07</v>
      </c>
      <c r="D47" s="5">
        <f t="shared" si="0"/>
        <v>7517.6042857142857</v>
      </c>
      <c r="H47" s="6"/>
    </row>
    <row r="48" spans="1:8" x14ac:dyDescent="0.2">
      <c r="A48" s="7" t="s">
        <v>43</v>
      </c>
      <c r="B48" s="4">
        <v>105</v>
      </c>
      <c r="C48" s="41">
        <v>764705.08</v>
      </c>
      <c r="D48" s="5">
        <f t="shared" si="0"/>
        <v>7282.9055238095234</v>
      </c>
      <c r="H48" s="6"/>
    </row>
    <row r="49" spans="1:8" x14ac:dyDescent="0.2">
      <c r="A49" s="8" t="s">
        <v>45</v>
      </c>
      <c r="B49" s="4">
        <v>46</v>
      </c>
      <c r="C49" s="41">
        <v>315745.43</v>
      </c>
      <c r="D49" s="5">
        <f t="shared" si="0"/>
        <v>6864.0310869565219</v>
      </c>
      <c r="H49" s="6"/>
    </row>
    <row r="50" spans="1:8" x14ac:dyDescent="0.2">
      <c r="A50" s="7" t="s">
        <v>13</v>
      </c>
      <c r="B50" s="4">
        <v>815</v>
      </c>
      <c r="C50" s="41">
        <v>8582935.3900000006</v>
      </c>
      <c r="D50" s="5">
        <f t="shared" si="0"/>
        <v>10531.209067484664</v>
      </c>
      <c r="H50" s="6"/>
    </row>
    <row r="51" spans="1:8" x14ac:dyDescent="0.2">
      <c r="A51" s="7" t="s">
        <v>29</v>
      </c>
      <c r="B51" s="4">
        <v>67</v>
      </c>
      <c r="C51" s="41">
        <v>358589.37</v>
      </c>
      <c r="D51" s="5">
        <f t="shared" si="0"/>
        <v>5352.0801492537312</v>
      </c>
      <c r="H51" s="6"/>
    </row>
    <row r="52" spans="1:8" ht="10.8" thickBot="1" x14ac:dyDescent="0.25">
      <c r="A52" s="46" t="s">
        <v>52</v>
      </c>
      <c r="B52" s="10">
        <v>651</v>
      </c>
      <c r="C52" s="42">
        <v>3570474.55</v>
      </c>
      <c r="D52" s="47">
        <f t="shared" si="0"/>
        <v>5484.5999231950846</v>
      </c>
      <c r="H52" s="6"/>
    </row>
    <row r="53" spans="1:8" ht="10.8" thickBot="1" x14ac:dyDescent="0.25">
      <c r="A53" s="51" t="s">
        <v>46</v>
      </c>
      <c r="B53" s="18">
        <v>4774</v>
      </c>
      <c r="C53" s="43">
        <v>36476497.160000004</v>
      </c>
      <c r="D53" s="48">
        <f t="shared" si="0"/>
        <v>7640.6571344784252</v>
      </c>
      <c r="H53" s="6"/>
    </row>
    <row r="54" spans="1:8" ht="10.8" thickBot="1" x14ac:dyDescent="0.25">
      <c r="A54" s="18" t="s">
        <v>49</v>
      </c>
      <c r="B54" s="20">
        <v>4516</v>
      </c>
      <c r="C54" s="13"/>
      <c r="D54" s="14">
        <f>C53/B54</f>
        <v>8077.1694331266617</v>
      </c>
      <c r="H54" s="6"/>
    </row>
    <row r="55" spans="1:8" ht="31.2" thickBot="1" x14ac:dyDescent="0.25">
      <c r="A55" s="44" t="s">
        <v>50</v>
      </c>
      <c r="B55" s="45">
        <f>B53-B54</f>
        <v>258</v>
      </c>
      <c r="D55" s="15"/>
    </row>
    <row r="56" spans="1:8" x14ac:dyDescent="0.2">
      <c r="C56" s="16"/>
    </row>
    <row r="57" spans="1:8" x14ac:dyDescent="0.2">
      <c r="B57" s="6"/>
      <c r="C57" s="16"/>
    </row>
    <row r="59" spans="1:8" x14ac:dyDescent="0.2">
      <c r="H59" s="6"/>
    </row>
    <row r="62" spans="1:8" x14ac:dyDescent="0.2">
      <c r="C62" s="6"/>
    </row>
    <row r="65" spans="2:2" x14ac:dyDescent="0.2">
      <c r="B65" s="17"/>
    </row>
  </sheetData>
  <mergeCells count="6">
    <mergeCell ref="D7:D8"/>
    <mergeCell ref="A7:A8"/>
    <mergeCell ref="B7:B8"/>
    <mergeCell ref="C7:C8"/>
    <mergeCell ref="A2:D2"/>
    <mergeCell ref="A3:D3"/>
  </mergeCells>
  <phoneticPr fontId="0" type="noConversion"/>
  <printOptions horizontalCentered="1" verticalCentered="1"/>
  <pageMargins left="0.74803149606299213" right="0.74803149606299213" top="1.2204724409448819" bottom="0.4724409448818898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9">
    <tabColor indexed="35"/>
  </sheetPr>
  <dimension ref="A3:E67"/>
  <sheetViews>
    <sheetView zoomScaleNormal="100" workbookViewId="0">
      <selection activeCell="F47" sqref="F47:G47"/>
    </sheetView>
  </sheetViews>
  <sheetFormatPr defaultColWidth="9.109375" defaultRowHeight="10.199999999999999" x14ac:dyDescent="0.25"/>
  <cols>
    <col min="1" max="1" width="17.88671875" style="22" customWidth="1"/>
    <col min="2" max="2" width="24.5546875" style="22" customWidth="1"/>
    <col min="3" max="3" width="19.33203125" style="22" customWidth="1"/>
    <col min="4" max="4" width="25.33203125" style="22" customWidth="1"/>
    <col min="5" max="5" width="19.109375" style="22" customWidth="1"/>
    <col min="6" max="6" width="12" style="22" customWidth="1"/>
    <col min="7" max="7" width="12.88671875" style="22" customWidth="1"/>
    <col min="8" max="8" width="11.6640625" style="22" customWidth="1"/>
    <col min="9" max="9" width="12" style="22" customWidth="1"/>
    <col min="10" max="10" width="11.5546875" style="22" customWidth="1"/>
    <col min="11" max="11" width="8.5546875" style="22" customWidth="1"/>
    <col min="12" max="12" width="8.33203125" style="22" customWidth="1"/>
    <col min="13" max="13" width="7.33203125" style="22" customWidth="1"/>
    <col min="14" max="14" width="7.109375" style="22" customWidth="1"/>
    <col min="15" max="15" width="8.33203125" style="22" customWidth="1"/>
    <col min="16" max="16" width="6.6640625" style="22" customWidth="1"/>
    <col min="17" max="17" width="7.109375" style="22" customWidth="1"/>
    <col min="18" max="18" width="8.5546875" style="22" customWidth="1"/>
    <col min="19" max="19" width="10.5546875" style="22" customWidth="1"/>
    <col min="20" max="20" width="7.109375" style="22" customWidth="1"/>
    <col min="21" max="21" width="5.33203125" style="22" customWidth="1"/>
    <col min="22" max="22" width="5.44140625" style="22" customWidth="1"/>
    <col min="23" max="23" width="7.109375" style="22" customWidth="1"/>
    <col min="24" max="24" width="5.33203125" style="22" customWidth="1"/>
    <col min="25" max="25" width="5.44140625" style="22" customWidth="1"/>
    <col min="26" max="26" width="7.109375" style="22" customWidth="1"/>
    <col min="27" max="27" width="5.33203125" style="22" customWidth="1"/>
    <col min="28" max="28" width="5.44140625" style="22" customWidth="1"/>
    <col min="29" max="29" width="7.109375" style="22" customWidth="1"/>
    <col min="30" max="30" width="5.33203125" style="22" customWidth="1"/>
    <col min="31" max="31" width="5.44140625" style="22" customWidth="1"/>
    <col min="32" max="32" width="7.109375" style="22" customWidth="1"/>
    <col min="33" max="33" width="5.33203125" style="22" customWidth="1"/>
    <col min="34" max="34" width="5.44140625" style="22" customWidth="1"/>
    <col min="35" max="35" width="7.109375" style="22" customWidth="1"/>
    <col min="36" max="16384" width="9.109375" style="22"/>
  </cols>
  <sheetData>
    <row r="3" spans="1:5" ht="30" customHeight="1" x14ac:dyDescent="0.25">
      <c r="A3" s="69" t="s">
        <v>57</v>
      </c>
      <c r="B3" s="69"/>
      <c r="C3" s="69"/>
      <c r="D3" s="69"/>
      <c r="E3" s="53"/>
    </row>
    <row r="4" spans="1:5" ht="15" customHeight="1" x14ac:dyDescent="0.25">
      <c r="A4" s="70" t="s">
        <v>58</v>
      </c>
      <c r="B4" s="70"/>
      <c r="C4" s="70"/>
      <c r="D4" s="70"/>
      <c r="E4" s="49"/>
    </row>
    <row r="5" spans="1:5" ht="13.2" customHeight="1" x14ac:dyDescent="0.25">
      <c r="A5" s="70"/>
      <c r="B5" s="70"/>
      <c r="C5" s="70"/>
      <c r="D5" s="70"/>
      <c r="E5" s="49"/>
    </row>
    <row r="6" spans="1:5" ht="10.8" thickBot="1" x14ac:dyDescent="0.3"/>
    <row r="7" spans="1:5" ht="46.2" customHeight="1" thickBot="1" x14ac:dyDescent="0.3">
      <c r="A7" s="23" t="s">
        <v>0</v>
      </c>
      <c r="B7" s="50" t="s">
        <v>55</v>
      </c>
      <c r="C7" s="23" t="s">
        <v>53</v>
      </c>
      <c r="D7" s="23" t="s">
        <v>47</v>
      </c>
      <c r="E7" s="24"/>
    </row>
    <row r="8" spans="1:5" s="29" customFormat="1" ht="14.25" customHeight="1" thickBot="1" x14ac:dyDescent="0.3">
      <c r="A8" s="25" t="s">
        <v>1</v>
      </c>
      <c r="B8" s="26" t="s">
        <v>2</v>
      </c>
      <c r="C8" s="26" t="s">
        <v>3</v>
      </c>
      <c r="D8" s="27" t="s">
        <v>48</v>
      </c>
      <c r="E8" s="28"/>
    </row>
    <row r="9" spans="1:5" s="29" customFormat="1" ht="12" customHeight="1" x14ac:dyDescent="0.25">
      <c r="A9" s="3" t="s">
        <v>4</v>
      </c>
      <c r="B9" s="30">
        <v>0</v>
      </c>
      <c r="C9" s="55">
        <v>0</v>
      </c>
      <c r="D9" s="31">
        <v>0</v>
      </c>
      <c r="E9" s="32"/>
    </row>
    <row r="10" spans="1:5" x14ac:dyDescent="0.2">
      <c r="A10" s="7" t="s">
        <v>5</v>
      </c>
      <c r="B10" s="33">
        <v>0</v>
      </c>
      <c r="C10" s="56">
        <v>0</v>
      </c>
      <c r="D10" s="34">
        <v>0</v>
      </c>
    </row>
    <row r="11" spans="1:5" x14ac:dyDescent="0.2">
      <c r="A11" s="7" t="s">
        <v>6</v>
      </c>
      <c r="B11" s="35">
        <v>0</v>
      </c>
      <c r="C11" s="57">
        <v>0</v>
      </c>
      <c r="D11" s="34">
        <v>0</v>
      </c>
    </row>
    <row r="12" spans="1:5" x14ac:dyDescent="0.2">
      <c r="A12" s="7" t="s">
        <v>7</v>
      </c>
      <c r="B12" s="35">
        <v>0</v>
      </c>
      <c r="C12" s="57">
        <v>0</v>
      </c>
      <c r="D12" s="34">
        <v>0</v>
      </c>
    </row>
    <row r="13" spans="1:5" x14ac:dyDescent="0.2">
      <c r="A13" s="7" t="s">
        <v>8</v>
      </c>
      <c r="B13" s="35">
        <v>0</v>
      </c>
      <c r="C13" s="57">
        <v>0</v>
      </c>
      <c r="D13" s="34">
        <v>0</v>
      </c>
    </row>
    <row r="14" spans="1:5" x14ac:dyDescent="0.2">
      <c r="A14" s="7" t="s">
        <v>9</v>
      </c>
      <c r="B14" s="35">
        <v>0</v>
      </c>
      <c r="C14" s="57">
        <v>0</v>
      </c>
      <c r="D14" s="34">
        <v>0</v>
      </c>
    </row>
    <row r="15" spans="1:5" x14ac:dyDescent="0.2">
      <c r="A15" s="7" t="s">
        <v>10</v>
      </c>
      <c r="B15" s="35">
        <v>0</v>
      </c>
      <c r="C15" s="57">
        <v>0</v>
      </c>
      <c r="D15" s="34">
        <v>0</v>
      </c>
    </row>
    <row r="16" spans="1:5" x14ac:dyDescent="0.2">
      <c r="A16" s="7" t="s">
        <v>12</v>
      </c>
      <c r="B16" s="35">
        <v>0</v>
      </c>
      <c r="C16" s="57">
        <v>0</v>
      </c>
      <c r="D16" s="34">
        <v>0</v>
      </c>
    </row>
    <row r="17" spans="1:4" x14ac:dyDescent="0.2">
      <c r="A17" s="7" t="s">
        <v>11</v>
      </c>
      <c r="B17" s="35">
        <v>0</v>
      </c>
      <c r="C17" s="57">
        <v>0</v>
      </c>
      <c r="D17" s="34">
        <v>0</v>
      </c>
    </row>
    <row r="18" spans="1:4" x14ac:dyDescent="0.2">
      <c r="A18" s="7" t="s">
        <v>14</v>
      </c>
      <c r="B18" s="35">
        <v>0</v>
      </c>
      <c r="C18" s="57">
        <v>0</v>
      </c>
      <c r="D18" s="34">
        <v>0</v>
      </c>
    </row>
    <row r="19" spans="1:4" x14ac:dyDescent="0.2">
      <c r="A19" s="7" t="s">
        <v>16</v>
      </c>
      <c r="B19" s="35">
        <v>0</v>
      </c>
      <c r="C19" s="57">
        <v>0</v>
      </c>
      <c r="D19" s="34">
        <v>0</v>
      </c>
    </row>
    <row r="20" spans="1:4" x14ac:dyDescent="0.2">
      <c r="A20" s="7" t="s">
        <v>15</v>
      </c>
      <c r="B20" s="35">
        <v>0</v>
      </c>
      <c r="C20" s="57">
        <v>0</v>
      </c>
      <c r="D20" s="34">
        <v>0</v>
      </c>
    </row>
    <row r="21" spans="1:4" x14ac:dyDescent="0.2">
      <c r="A21" s="7" t="s">
        <v>17</v>
      </c>
      <c r="B21" s="35">
        <v>0</v>
      </c>
      <c r="C21" s="57">
        <v>0</v>
      </c>
      <c r="D21" s="34">
        <v>0</v>
      </c>
    </row>
    <row r="22" spans="1:4" x14ac:dyDescent="0.2">
      <c r="A22" s="7" t="s">
        <v>18</v>
      </c>
      <c r="B22" s="35">
        <v>0</v>
      </c>
      <c r="C22" s="57">
        <v>0</v>
      </c>
      <c r="D22" s="34">
        <v>0</v>
      </c>
    </row>
    <row r="23" spans="1:4" x14ac:dyDescent="0.2">
      <c r="A23" s="7" t="s">
        <v>19</v>
      </c>
      <c r="B23" s="35">
        <v>0</v>
      </c>
      <c r="C23" s="57">
        <v>0</v>
      </c>
      <c r="D23" s="34">
        <v>0</v>
      </c>
    </row>
    <row r="24" spans="1:4" x14ac:dyDescent="0.2">
      <c r="A24" s="7" t="s">
        <v>20</v>
      </c>
      <c r="B24" s="35">
        <v>0</v>
      </c>
      <c r="C24" s="57">
        <v>0</v>
      </c>
      <c r="D24" s="34">
        <v>0</v>
      </c>
    </row>
    <row r="25" spans="1:4" x14ac:dyDescent="0.2">
      <c r="A25" s="7" t="s">
        <v>21</v>
      </c>
      <c r="B25" s="35">
        <v>0</v>
      </c>
      <c r="C25" s="57">
        <v>0</v>
      </c>
      <c r="D25" s="34">
        <v>0</v>
      </c>
    </row>
    <row r="26" spans="1:4" x14ac:dyDescent="0.2">
      <c r="A26" s="7" t="s">
        <v>22</v>
      </c>
      <c r="B26" s="35">
        <v>0</v>
      </c>
      <c r="C26" s="57">
        <v>0</v>
      </c>
      <c r="D26" s="34">
        <v>0</v>
      </c>
    </row>
    <row r="27" spans="1:4" x14ac:dyDescent="0.2">
      <c r="A27" s="7" t="s">
        <v>23</v>
      </c>
      <c r="B27" s="35">
        <v>0</v>
      </c>
      <c r="C27" s="57">
        <v>0</v>
      </c>
      <c r="D27" s="34">
        <v>0</v>
      </c>
    </row>
    <row r="28" spans="1:4" x14ac:dyDescent="0.2">
      <c r="A28" s="7" t="s">
        <v>24</v>
      </c>
      <c r="B28" s="35">
        <v>0</v>
      </c>
      <c r="C28" s="57">
        <v>0</v>
      </c>
      <c r="D28" s="34">
        <v>0</v>
      </c>
    </row>
    <row r="29" spans="1:4" x14ac:dyDescent="0.2">
      <c r="A29" s="7" t="s">
        <v>25</v>
      </c>
      <c r="B29" s="35">
        <v>0</v>
      </c>
      <c r="C29" s="57">
        <v>0</v>
      </c>
      <c r="D29" s="34">
        <v>0</v>
      </c>
    </row>
    <row r="30" spans="1:4" x14ac:dyDescent="0.2">
      <c r="A30" s="7" t="s">
        <v>26</v>
      </c>
      <c r="B30" s="35">
        <v>0</v>
      </c>
      <c r="C30" s="57">
        <v>0</v>
      </c>
      <c r="D30" s="34">
        <v>0</v>
      </c>
    </row>
    <row r="31" spans="1:4" x14ac:dyDescent="0.2">
      <c r="A31" s="7" t="s">
        <v>27</v>
      </c>
      <c r="B31" s="35">
        <v>0</v>
      </c>
      <c r="C31" s="57">
        <v>0</v>
      </c>
      <c r="D31" s="34">
        <v>0</v>
      </c>
    </row>
    <row r="32" spans="1:4" x14ac:dyDescent="0.2">
      <c r="A32" s="7" t="s">
        <v>28</v>
      </c>
      <c r="B32" s="35">
        <v>13</v>
      </c>
      <c r="C32" s="57">
        <v>129060.55</v>
      </c>
      <c r="D32" s="34">
        <f>C32/B32</f>
        <v>9927.7346153846156</v>
      </c>
    </row>
    <row r="33" spans="1:5" x14ac:dyDescent="0.2">
      <c r="A33" s="7" t="s">
        <v>30</v>
      </c>
      <c r="B33" s="35">
        <v>0</v>
      </c>
      <c r="C33" s="57">
        <v>0</v>
      </c>
      <c r="D33" s="34">
        <v>0</v>
      </c>
    </row>
    <row r="34" spans="1:5" x14ac:dyDescent="0.2">
      <c r="A34" s="7" t="s">
        <v>31</v>
      </c>
      <c r="B34" s="35">
        <v>0</v>
      </c>
      <c r="C34" s="57">
        <v>0</v>
      </c>
      <c r="D34" s="34">
        <v>0</v>
      </c>
    </row>
    <row r="35" spans="1:5" x14ac:dyDescent="0.2">
      <c r="A35" s="7" t="s">
        <v>32</v>
      </c>
      <c r="B35" s="35">
        <v>0</v>
      </c>
      <c r="C35" s="57">
        <v>0</v>
      </c>
      <c r="D35" s="34">
        <v>0</v>
      </c>
    </row>
    <row r="36" spans="1:5" x14ac:dyDescent="0.2">
      <c r="A36" s="7" t="s">
        <v>33</v>
      </c>
      <c r="B36" s="35">
        <v>0</v>
      </c>
      <c r="C36" s="57">
        <v>0</v>
      </c>
      <c r="D36" s="34">
        <v>0</v>
      </c>
    </row>
    <row r="37" spans="1:5" x14ac:dyDescent="0.2">
      <c r="A37" s="7" t="s">
        <v>34</v>
      </c>
      <c r="B37" s="35">
        <v>0</v>
      </c>
      <c r="C37" s="57">
        <v>0</v>
      </c>
      <c r="D37" s="34">
        <v>0</v>
      </c>
    </row>
    <row r="38" spans="1:5" x14ac:dyDescent="0.2">
      <c r="A38" s="7" t="s">
        <v>35</v>
      </c>
      <c r="B38" s="35">
        <v>0</v>
      </c>
      <c r="C38" s="57">
        <v>0</v>
      </c>
      <c r="D38" s="34">
        <v>0</v>
      </c>
    </row>
    <row r="39" spans="1:5" x14ac:dyDescent="0.2">
      <c r="A39" s="7" t="s">
        <v>37</v>
      </c>
      <c r="B39" s="35">
        <v>0</v>
      </c>
      <c r="C39" s="57">
        <v>0</v>
      </c>
      <c r="D39" s="34">
        <v>0</v>
      </c>
    </row>
    <row r="40" spans="1:5" x14ac:dyDescent="0.2">
      <c r="A40" s="7" t="s">
        <v>36</v>
      </c>
      <c r="B40" s="35">
        <v>0</v>
      </c>
      <c r="C40" s="57">
        <v>0</v>
      </c>
      <c r="D40" s="34">
        <v>0</v>
      </c>
    </row>
    <row r="41" spans="1:5" x14ac:dyDescent="0.2">
      <c r="A41" s="7" t="s">
        <v>38</v>
      </c>
      <c r="B41" s="35">
        <v>0</v>
      </c>
      <c r="C41" s="57">
        <v>0</v>
      </c>
      <c r="D41" s="34">
        <v>0</v>
      </c>
      <c r="E41" s="36"/>
    </row>
    <row r="42" spans="1:5" x14ac:dyDescent="0.2">
      <c r="A42" s="7" t="s">
        <v>39</v>
      </c>
      <c r="B42" s="35">
        <v>0</v>
      </c>
      <c r="C42" s="57">
        <v>0</v>
      </c>
      <c r="D42" s="34">
        <v>0</v>
      </c>
    </row>
    <row r="43" spans="1:5" x14ac:dyDescent="0.2">
      <c r="A43" s="7" t="s">
        <v>40</v>
      </c>
      <c r="B43" s="35">
        <v>0</v>
      </c>
      <c r="C43" s="57">
        <v>0</v>
      </c>
      <c r="D43" s="34">
        <v>0</v>
      </c>
    </row>
    <row r="44" spans="1:5" x14ac:dyDescent="0.2">
      <c r="A44" s="7" t="s">
        <v>41</v>
      </c>
      <c r="B44" s="35">
        <v>0</v>
      </c>
      <c r="C44" s="57">
        <v>0</v>
      </c>
      <c r="D44" s="34">
        <v>0</v>
      </c>
    </row>
    <row r="45" spans="1:5" x14ac:dyDescent="0.2">
      <c r="A45" s="7" t="s">
        <v>42</v>
      </c>
      <c r="B45" s="35">
        <v>0</v>
      </c>
      <c r="C45" s="57">
        <v>0</v>
      </c>
      <c r="D45" s="34">
        <v>0</v>
      </c>
    </row>
    <row r="46" spans="1:5" x14ac:dyDescent="0.2">
      <c r="A46" s="7" t="s">
        <v>44</v>
      </c>
      <c r="B46" s="35">
        <v>0</v>
      </c>
      <c r="C46" s="57">
        <v>0</v>
      </c>
      <c r="D46" s="34">
        <v>0</v>
      </c>
    </row>
    <row r="47" spans="1:5" x14ac:dyDescent="0.2">
      <c r="A47" s="7" t="s">
        <v>43</v>
      </c>
      <c r="B47" s="35">
        <v>0</v>
      </c>
      <c r="C47" s="57">
        <v>0</v>
      </c>
      <c r="D47" s="34">
        <v>0</v>
      </c>
    </row>
    <row r="48" spans="1:5" x14ac:dyDescent="0.2">
      <c r="A48" s="8" t="s">
        <v>45</v>
      </c>
      <c r="B48" s="35">
        <v>0</v>
      </c>
      <c r="C48" s="57">
        <v>0</v>
      </c>
      <c r="D48" s="34">
        <v>0</v>
      </c>
    </row>
    <row r="49" spans="1:4" x14ac:dyDescent="0.2">
      <c r="A49" s="7" t="s">
        <v>13</v>
      </c>
      <c r="B49" s="35">
        <v>445</v>
      </c>
      <c r="C49" s="57">
        <v>8047995.8700000001</v>
      </c>
      <c r="D49" s="34">
        <f>C49/B49</f>
        <v>18085.38397752809</v>
      </c>
    </row>
    <row r="50" spans="1:4" x14ac:dyDescent="0.2">
      <c r="A50" s="7" t="s">
        <v>29</v>
      </c>
      <c r="B50" s="35">
        <v>0</v>
      </c>
      <c r="C50" s="57">
        <v>0</v>
      </c>
      <c r="D50" s="34">
        <v>0</v>
      </c>
    </row>
    <row r="51" spans="1:4" ht="10.8" thickBot="1" x14ac:dyDescent="0.25">
      <c r="A51" s="9" t="s">
        <v>52</v>
      </c>
      <c r="B51" s="35">
        <v>0</v>
      </c>
      <c r="C51" s="57">
        <v>0</v>
      </c>
      <c r="D51" s="34">
        <v>0</v>
      </c>
    </row>
    <row r="52" spans="1:4" ht="10.8" thickBot="1" x14ac:dyDescent="0.25">
      <c r="A52" s="37" t="s">
        <v>46</v>
      </c>
      <c r="B52" s="38">
        <v>458</v>
      </c>
      <c r="C52" s="58">
        <v>8177056.4199999999</v>
      </c>
      <c r="D52" s="39">
        <f>C52/B52</f>
        <v>17853.834978165938</v>
      </c>
    </row>
    <row r="53" spans="1:4" ht="10.8" thickBot="1" x14ac:dyDescent="0.25">
      <c r="A53" s="11" t="s">
        <v>49</v>
      </c>
      <c r="B53" s="12">
        <v>458</v>
      </c>
    </row>
    <row r="54" spans="1:4" ht="31.2" thickBot="1" x14ac:dyDescent="0.25">
      <c r="A54" s="21" t="s">
        <v>50</v>
      </c>
      <c r="B54" s="54">
        <f>B52-B53</f>
        <v>0</v>
      </c>
    </row>
    <row r="67" spans="4:5" x14ac:dyDescent="0.25">
      <c r="D67" s="40"/>
      <c r="E67" s="40"/>
    </row>
  </sheetData>
  <mergeCells count="2">
    <mergeCell ref="A3:D3"/>
    <mergeCell ref="A4:D5"/>
  </mergeCells>
  <phoneticPr fontId="0" type="noConversion"/>
  <printOptions horizontalCentered="1"/>
  <pageMargins left="0.98425196850393704" right="0.15748031496062992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posttransplant</vt:lpstr>
      <vt:lpstr> recidivă hepatică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Rodica BANCAN</cp:lastModifiedBy>
  <cp:lastPrinted>2021-12-21T15:07:45Z</cp:lastPrinted>
  <dcterms:created xsi:type="dcterms:W3CDTF">1996-10-14T23:33:28Z</dcterms:created>
  <dcterms:modified xsi:type="dcterms:W3CDTF">2022-12-13T11:05:36Z</dcterms:modified>
</cp:coreProperties>
</file>