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Postate Portal dec 2022\pentru postat DGTI dec 2022\Indicatori PNS 9 luni 2022\"/>
    </mc:Choice>
  </mc:AlternateContent>
  <bookViews>
    <workbookView xWindow="0" yWindow="0" windowWidth="11985" windowHeight="10500"/>
  </bookViews>
  <sheets>
    <sheet name="COST bolnav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2" l="1"/>
  <c r="K57" i="2"/>
  <c r="J57" i="2"/>
  <c r="I57" i="2"/>
  <c r="H57" i="2"/>
  <c r="G57" i="2"/>
  <c r="E57" i="2"/>
  <c r="D57" i="2"/>
  <c r="C57" i="2"/>
  <c r="B57" i="2"/>
  <c r="L56" i="2"/>
  <c r="K56" i="2"/>
  <c r="J56" i="2"/>
  <c r="I56" i="2"/>
  <c r="H56" i="2"/>
  <c r="G56" i="2"/>
  <c r="E56" i="2"/>
  <c r="D56" i="2"/>
  <c r="C56" i="2"/>
  <c r="B56" i="2"/>
  <c r="K55" i="2"/>
  <c r="J55" i="2"/>
  <c r="H55" i="2"/>
  <c r="E55" i="2"/>
  <c r="D55" i="2"/>
  <c r="C55" i="2"/>
  <c r="B55" i="2"/>
  <c r="E54" i="2"/>
  <c r="D54" i="2"/>
  <c r="C54" i="2"/>
  <c r="B54" i="2"/>
  <c r="L53" i="2"/>
  <c r="K53" i="2"/>
  <c r="J53" i="2"/>
  <c r="I53" i="2"/>
  <c r="H53" i="2"/>
  <c r="G53" i="2"/>
  <c r="E53" i="2"/>
  <c r="D53" i="2"/>
  <c r="C53" i="2"/>
  <c r="B53" i="2"/>
  <c r="K52" i="2"/>
  <c r="J52" i="2"/>
  <c r="E52" i="2"/>
  <c r="D52" i="2"/>
  <c r="C52" i="2"/>
  <c r="B52" i="2"/>
  <c r="J51" i="2"/>
  <c r="E51" i="2"/>
  <c r="D51" i="2"/>
  <c r="C51" i="2"/>
  <c r="B51" i="2"/>
  <c r="K50" i="2"/>
  <c r="J50" i="2"/>
  <c r="E50" i="2"/>
  <c r="D50" i="2"/>
  <c r="C50" i="2"/>
  <c r="B50" i="2"/>
  <c r="D49" i="2"/>
  <c r="C49" i="2"/>
  <c r="B49" i="2"/>
  <c r="L48" i="2"/>
  <c r="K48" i="2"/>
  <c r="J48" i="2"/>
  <c r="I48" i="2"/>
  <c r="H48" i="2"/>
  <c r="G48" i="2"/>
  <c r="E48" i="2"/>
  <c r="D48" i="2"/>
  <c r="C48" i="2"/>
  <c r="B48" i="2"/>
  <c r="E47" i="2"/>
  <c r="D47" i="2"/>
  <c r="C47" i="2"/>
  <c r="B47" i="2"/>
  <c r="L46" i="2"/>
  <c r="K46" i="2"/>
  <c r="J46" i="2"/>
  <c r="E46" i="2"/>
  <c r="D46" i="2"/>
  <c r="C46" i="2"/>
  <c r="B46" i="2"/>
  <c r="K45" i="2"/>
  <c r="J45" i="2"/>
  <c r="I45" i="2"/>
  <c r="H45" i="2"/>
  <c r="E45" i="2"/>
  <c r="D45" i="2"/>
  <c r="C45" i="2"/>
  <c r="B45" i="2"/>
  <c r="L44" i="2"/>
  <c r="K44" i="2"/>
  <c r="J44" i="2"/>
  <c r="E44" i="2"/>
  <c r="D44" i="2"/>
  <c r="C44" i="2"/>
  <c r="B44" i="2"/>
  <c r="K43" i="2"/>
  <c r="J43" i="2"/>
  <c r="D43" i="2"/>
  <c r="C43" i="2"/>
  <c r="B43" i="2"/>
  <c r="K42" i="2"/>
  <c r="J42" i="2"/>
  <c r="E42" i="2"/>
  <c r="D42" i="2"/>
  <c r="C42" i="2"/>
  <c r="B42" i="2"/>
  <c r="K41" i="2"/>
  <c r="J41" i="2"/>
  <c r="E41" i="2"/>
  <c r="D41" i="2"/>
  <c r="C41" i="2"/>
  <c r="B41" i="2"/>
  <c r="L40" i="2"/>
  <c r="K40" i="2"/>
  <c r="J40" i="2"/>
  <c r="E40" i="2"/>
  <c r="D40" i="2"/>
  <c r="C40" i="2"/>
  <c r="B40" i="2"/>
  <c r="L39" i="2"/>
  <c r="K39" i="2"/>
  <c r="J39" i="2"/>
  <c r="H39" i="2"/>
  <c r="E39" i="2"/>
  <c r="D39" i="2"/>
  <c r="C39" i="2"/>
  <c r="B39" i="2"/>
  <c r="J38" i="2"/>
  <c r="D38" i="2"/>
  <c r="C38" i="2"/>
  <c r="B38" i="2"/>
  <c r="L37" i="2"/>
  <c r="K37" i="2"/>
  <c r="J37" i="2"/>
  <c r="E37" i="2"/>
  <c r="D37" i="2"/>
  <c r="C37" i="2"/>
  <c r="B37" i="2"/>
  <c r="L36" i="2"/>
  <c r="K36" i="2"/>
  <c r="J36" i="2"/>
  <c r="I36" i="2"/>
  <c r="H36" i="2"/>
  <c r="G36" i="2"/>
  <c r="E36" i="2"/>
  <c r="D36" i="2"/>
  <c r="C36" i="2"/>
  <c r="B36" i="2"/>
  <c r="E35" i="2"/>
  <c r="D35" i="2"/>
  <c r="C35" i="2"/>
  <c r="B35" i="2"/>
  <c r="K34" i="2"/>
  <c r="J34" i="2"/>
  <c r="E34" i="2"/>
  <c r="D34" i="2"/>
  <c r="C34" i="2"/>
  <c r="B34" i="2"/>
  <c r="L33" i="2"/>
  <c r="K33" i="2"/>
  <c r="J33" i="2"/>
  <c r="E33" i="2"/>
  <c r="D33" i="2"/>
  <c r="C33" i="2"/>
  <c r="B33" i="2"/>
  <c r="J32" i="2"/>
  <c r="E32" i="2"/>
  <c r="D32" i="2"/>
  <c r="C32" i="2"/>
  <c r="B32" i="2"/>
  <c r="D31" i="2"/>
  <c r="C31" i="2"/>
  <c r="B31" i="2"/>
  <c r="L30" i="2"/>
  <c r="K30" i="2"/>
  <c r="J30" i="2"/>
  <c r="H30" i="2"/>
  <c r="E30" i="2"/>
  <c r="D30" i="2"/>
  <c r="C30" i="2"/>
  <c r="B30" i="2"/>
  <c r="J29" i="2"/>
  <c r="I29" i="2"/>
  <c r="H29" i="2"/>
  <c r="G29" i="2"/>
  <c r="E29" i="2"/>
  <c r="D29" i="2"/>
  <c r="C29" i="2"/>
  <c r="B29" i="2"/>
  <c r="D28" i="2"/>
  <c r="C28" i="2"/>
  <c r="B28" i="2"/>
  <c r="K27" i="2"/>
  <c r="J27" i="2"/>
  <c r="F27" i="2"/>
  <c r="E27" i="2"/>
  <c r="D27" i="2"/>
  <c r="C27" i="2"/>
  <c r="B27" i="2"/>
  <c r="D26" i="2"/>
  <c r="C26" i="2"/>
  <c r="B26" i="2"/>
  <c r="L25" i="2"/>
  <c r="K25" i="2"/>
  <c r="J25" i="2"/>
  <c r="I25" i="2"/>
  <c r="H25" i="2"/>
  <c r="G25" i="2"/>
  <c r="E25" i="2"/>
  <c r="D25" i="2"/>
  <c r="C25" i="2"/>
  <c r="B25" i="2"/>
  <c r="D24" i="2"/>
  <c r="C24" i="2"/>
  <c r="B24" i="2"/>
  <c r="K23" i="2"/>
  <c r="J23" i="2"/>
  <c r="D23" i="2"/>
  <c r="C23" i="2"/>
  <c r="B23" i="2"/>
  <c r="L22" i="2"/>
  <c r="K22" i="2"/>
  <c r="J22" i="2"/>
  <c r="E22" i="2"/>
  <c r="D22" i="2"/>
  <c r="C22" i="2"/>
  <c r="B22" i="2"/>
  <c r="E21" i="2"/>
  <c r="D21" i="2"/>
  <c r="C21" i="2"/>
  <c r="B21" i="2"/>
  <c r="K20" i="2"/>
  <c r="J20" i="2"/>
  <c r="E20" i="2"/>
  <c r="D20" i="2"/>
  <c r="C20" i="2"/>
  <c r="B20" i="2"/>
  <c r="K19" i="2"/>
  <c r="J19" i="2"/>
  <c r="D19" i="2"/>
  <c r="C19" i="2"/>
  <c r="B19" i="2"/>
  <c r="K18" i="2"/>
  <c r="J18" i="2"/>
  <c r="E18" i="2"/>
  <c r="D18" i="2"/>
  <c r="C18" i="2"/>
  <c r="B18" i="2"/>
  <c r="L17" i="2"/>
  <c r="K17" i="2"/>
  <c r="J17" i="2"/>
  <c r="E17" i="2"/>
  <c r="D17" i="2"/>
  <c r="C17" i="2"/>
  <c r="B17" i="2"/>
  <c r="K16" i="2"/>
  <c r="J16" i="2"/>
  <c r="E16" i="2"/>
  <c r="D16" i="2"/>
  <c r="C16" i="2"/>
  <c r="B16" i="2"/>
  <c r="J15" i="2"/>
  <c r="D15" i="2"/>
  <c r="C15" i="2"/>
  <c r="B15" i="2"/>
  <c r="L14" i="2"/>
  <c r="K14" i="2"/>
  <c r="J14" i="2"/>
  <c r="E14" i="2"/>
  <c r="D14" i="2"/>
  <c r="C14" i="2"/>
  <c r="B14" i="2"/>
  <c r="K13" i="2"/>
  <c r="J13" i="2"/>
  <c r="F13" i="2"/>
  <c r="E13" i="2"/>
  <c r="D13" i="2"/>
  <c r="C13" i="2"/>
  <c r="B13" i="2"/>
</calcChain>
</file>

<file path=xl/sharedStrings.xml><?xml version="1.0" encoding="utf-8"?>
<sst xmlns="http://schemas.openxmlformats.org/spreadsheetml/2006/main" count="73" uniqueCount="72">
  <si>
    <t>Programul naţional de diabet zaharat</t>
  </si>
  <si>
    <t>Lei</t>
  </si>
  <si>
    <t>CAS</t>
  </si>
  <si>
    <t>Cost mediu/bolnav automonitorizat</t>
  </si>
  <si>
    <t>Cost mediu/bolnav evaluat prin dozare HbA1c</t>
  </si>
  <si>
    <t>Tarif mediu/dozare HbA1c</t>
  </si>
  <si>
    <t>Cost mediu/bolnav beneficiar de pompă de insulină</t>
  </si>
  <si>
    <t>Cost mediu/bolnav beneficiar de sisteme de monitorizare continuă a glicemiei</t>
  </si>
  <si>
    <t>Cost mediu/bolnav beneficiar de sisteme pompe de insulină cu senzori de monitorizare continuă a glicemiei</t>
  </si>
  <si>
    <t>Cost mediu/bolnav beneficiar de materiale consumabile pentru sisteme de monitorizare glicemică continuă</t>
  </si>
  <si>
    <t>Cost mediu/bolnav beneficiar de materiale consumabile pentru pompele de insulină cu senzori de monitorizare continuă a glicemiei</t>
  </si>
  <si>
    <t xml:space="preserve">copii </t>
  </si>
  <si>
    <t>C0</t>
  </si>
  <si>
    <t>C1</t>
  </si>
  <si>
    <t>C2</t>
  </si>
  <si>
    <t>C4</t>
  </si>
  <si>
    <t>C5</t>
  </si>
  <si>
    <t>C6</t>
  </si>
  <si>
    <t>C7</t>
  </si>
  <si>
    <t>C8</t>
  </si>
  <si>
    <t>C9</t>
  </si>
  <si>
    <t>C10</t>
  </si>
  <si>
    <t>C11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</si>
  <si>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</si>
  <si>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</si>
  <si>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</si>
  <si>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</si>
  <si>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</si>
  <si>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</si>
  <si>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</si>
  <si>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</si>
  <si>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</si>
  <si>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</si>
  <si>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</si>
  <si>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</si>
  <si>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</si>
  <si>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</si>
  <si>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</si>
  <si>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</si>
  <si>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</si>
  <si>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</si>
  <si>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</si>
  <si>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</si>
  <si>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</si>
  <si>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</si>
  <si>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</si>
  <si>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</si>
  <si>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</si>
  <si>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</si>
  <si>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</si>
  <si>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</si>
  <si>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</si>
  <si>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</si>
  <si>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</si>
  <si>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</si>
  <si>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</si>
  <si>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</si>
  <si>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</si>
  <si>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</si>
  <si>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</si>
  <si>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</si>
  <si>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</si>
  <si>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</si>
  <si>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</si>
  <si>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</si>
  <si>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</si>
  <si>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</si>
  <si>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Cost/bolnav/CNP</t>
  </si>
  <si>
    <t>Situația indicatorilor de eficienţă realizați în perioada 01.01.2022-30.09.2022</t>
  </si>
  <si>
    <t>Cost mediu/bolnav tratat</t>
  </si>
  <si>
    <t>Cost mediu/bolnav beneficiar de materiale consumabile pentru pompa de insulină</t>
  </si>
  <si>
    <t>adulti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</si>
</sst>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Border="1"/>
    <xf numFmtId="3" fontId="2" fillId="2" borderId="2" xfId="1" applyNumberFormat="1" applyFont="1" applyFill="1" applyBorder="1"/>
    <xf numFmtId="3" fontId="2" fillId="2" borderId="10" xfId="1" applyNumberFormat="1" applyFont="1" applyFill="1" applyBorder="1"/>
    <xf numFmtId="3" fontId="2" fillId="2" borderId="5" xfId="1" applyNumberFormat="1" applyFont="1" applyFill="1" applyBorder="1"/>
    <xf numFmtId="3" fontId="4" fillId="2" borderId="11" xfId="1" applyNumberFormat="1" applyFont="1" applyFill="1" applyBorder="1"/>
    <xf numFmtId="10" fontId="2" fillId="2" borderId="0" xfId="0" applyNumberFormat="1" applyFont="1" applyFill="1"/>
    <xf numFmtId="4" fontId="2" fillId="2" borderId="0" xfId="0" applyNumberFormat="1" applyFont="1" applyFill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3" fontId="4" fillId="2" borderId="7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6" fillId="2" borderId="0" xfId="0" applyFont="1" applyFill="1"/>
    <xf numFmtId="0" fontId="6" fillId="2" borderId="0" xfId="0" applyFont="1" applyFill="1" applyAlignment="1">
      <alignment horizontal="right" vertical="top"/>
    </xf>
    <xf numFmtId="4" fontId="4" fillId="2" borderId="8" xfId="1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3" fontId="4" fillId="2" borderId="8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/>
    <xf numFmtId="3" fontId="2" fillId="2" borderId="3" xfId="1" applyNumberFormat="1" applyFont="1" applyFill="1" applyBorder="1"/>
    <xf numFmtId="3" fontId="2" fillId="2" borderId="14" xfId="1" applyNumberFormat="1" applyFont="1" applyFill="1" applyBorder="1"/>
    <xf numFmtId="3" fontId="2" fillId="2" borderId="15" xfId="1" applyNumberFormat="1" applyFont="1" applyFill="1" applyBorder="1"/>
    <xf numFmtId="3" fontId="2" fillId="2" borderId="16" xfId="1" applyNumberFormat="1" applyFont="1" applyFill="1" applyBorder="1"/>
    <xf numFmtId="3" fontId="2" fillId="2" borderId="17" xfId="1" applyNumberFormat="1" applyFont="1" applyFill="1" applyBorder="1"/>
    <xf numFmtId="3" fontId="4" fillId="2" borderId="18" xfId="1" applyNumberFormat="1" applyFont="1" applyFill="1" applyBorder="1"/>
    <xf numFmtId="3" fontId="4" fillId="2" borderId="12" xfId="1" applyNumberFormat="1" applyFont="1" applyFill="1" applyBorder="1"/>
    <xf numFmtId="3" fontId="4" fillId="2" borderId="13" xfId="1" applyNumberFormat="1" applyFont="1" applyFill="1" applyBorder="1"/>
    <xf numFmtId="0" fontId="4" fillId="2" borderId="18" xfId="0" applyFont="1" applyFill="1" applyBorder="1" applyAlignment="1">
      <alignment horizontal="left" vertical="center" wrapText="1"/>
    </xf>
    <xf numFmtId="0" fontId="7" fillId="2" borderId="0" xfId="0" applyFont="1" applyFill="1"/>
    <xf numFmtId="4" fontId="8" fillId="2" borderId="0" xfId="0" applyNumberFormat="1" applyFont="1" applyFill="1" applyBorder="1"/>
    <xf numFmtId="4" fontId="0" fillId="2" borderId="0" xfId="0" applyNumberFormat="1" applyFill="1"/>
    <xf numFmtId="10" fontId="0" fillId="2" borderId="0" xfId="0" applyNumberFormat="1" applyFill="1"/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men%20Dumitrascu/Desktop/DATE%20DESCHISE/Postate%20Portal%20dec%202022/Date%20deschise%20Indicatori%20TRIMESTRUL%20III%202022/DIABET%209%20L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AR bolnavi"/>
      <sheetName val="cheltuieli"/>
      <sheetName val="COST bolnav"/>
    </sheetNames>
    <sheetDataSet>
      <sheetData sheetId="0">
        <row r="12">
          <cell r="B12">
            <v>16313</v>
          </cell>
          <cell r="C12">
            <v>61</v>
          </cell>
          <cell r="D12">
            <v>3670</v>
          </cell>
          <cell r="E12">
            <v>892</v>
          </cell>
          <cell r="F12">
            <v>917</v>
          </cell>
          <cell r="J12">
            <v>25</v>
          </cell>
          <cell r="K12">
            <v>36</v>
          </cell>
        </row>
        <row r="13">
          <cell r="B13">
            <v>20227</v>
          </cell>
          <cell r="C13">
            <v>71</v>
          </cell>
          <cell r="D13">
            <v>4540</v>
          </cell>
          <cell r="E13">
            <v>395</v>
          </cell>
          <cell r="J13">
            <v>10</v>
          </cell>
          <cell r="K13">
            <v>31</v>
          </cell>
          <cell r="L13">
            <v>2</v>
          </cell>
        </row>
        <row r="14">
          <cell r="B14">
            <v>27240</v>
          </cell>
          <cell r="C14">
            <v>121</v>
          </cell>
          <cell r="D14">
            <v>4714</v>
          </cell>
          <cell r="J14">
            <v>25</v>
          </cell>
        </row>
        <row r="15">
          <cell r="B15">
            <v>24638</v>
          </cell>
          <cell r="C15">
            <v>113</v>
          </cell>
          <cell r="D15">
            <v>5704</v>
          </cell>
          <cell r="E15">
            <v>1093</v>
          </cell>
          <cell r="J15">
            <v>18</v>
          </cell>
          <cell r="K15">
            <v>132</v>
          </cell>
        </row>
        <row r="16">
          <cell r="B16">
            <v>32392</v>
          </cell>
          <cell r="C16">
            <v>136</v>
          </cell>
          <cell r="D16">
            <v>12131</v>
          </cell>
          <cell r="E16">
            <v>783</v>
          </cell>
          <cell r="J16">
            <v>10</v>
          </cell>
          <cell r="K16">
            <v>38</v>
          </cell>
          <cell r="L16">
            <v>6</v>
          </cell>
        </row>
        <row r="17">
          <cell r="B17">
            <v>12395</v>
          </cell>
          <cell r="C17">
            <v>57</v>
          </cell>
          <cell r="D17">
            <v>4553</v>
          </cell>
          <cell r="E17">
            <v>625</v>
          </cell>
          <cell r="J17">
            <v>6</v>
          </cell>
          <cell r="K17">
            <v>43</v>
          </cell>
        </row>
        <row r="18">
          <cell r="B18">
            <v>11981</v>
          </cell>
          <cell r="C18">
            <v>87</v>
          </cell>
          <cell r="D18">
            <v>3627</v>
          </cell>
          <cell r="J18">
            <v>4</v>
          </cell>
          <cell r="K18">
            <v>29</v>
          </cell>
        </row>
        <row r="19">
          <cell r="B19">
            <v>27013</v>
          </cell>
          <cell r="C19">
            <v>136</v>
          </cell>
          <cell r="D19">
            <v>8469</v>
          </cell>
          <cell r="E19">
            <v>2642</v>
          </cell>
          <cell r="J19">
            <v>35</v>
          </cell>
          <cell r="K19">
            <v>45</v>
          </cell>
        </row>
        <row r="20">
          <cell r="B20">
            <v>15366</v>
          </cell>
          <cell r="C20">
            <v>40</v>
          </cell>
          <cell r="D20">
            <v>3342</v>
          </cell>
          <cell r="E20">
            <v>604</v>
          </cell>
        </row>
        <row r="21">
          <cell r="B21">
            <v>16342</v>
          </cell>
          <cell r="C21">
            <v>49</v>
          </cell>
          <cell r="D21">
            <v>4128</v>
          </cell>
          <cell r="E21">
            <v>27</v>
          </cell>
          <cell r="J21">
            <v>5</v>
          </cell>
          <cell r="K21">
            <v>28</v>
          </cell>
          <cell r="L21">
            <v>1</v>
          </cell>
        </row>
        <row r="22">
          <cell r="B22">
            <v>12449</v>
          </cell>
          <cell r="C22">
            <v>31</v>
          </cell>
          <cell r="D22">
            <v>2885</v>
          </cell>
          <cell r="J22">
            <v>9</v>
          </cell>
          <cell r="K22">
            <v>12</v>
          </cell>
        </row>
        <row r="23">
          <cell r="B23">
            <v>9698</v>
          </cell>
          <cell r="C23">
            <v>32</v>
          </cell>
          <cell r="D23">
            <v>1884</v>
          </cell>
        </row>
        <row r="24">
          <cell r="B24">
            <v>34843</v>
          </cell>
          <cell r="C24">
            <v>135</v>
          </cell>
          <cell r="D24">
            <v>11070</v>
          </cell>
          <cell r="E24">
            <v>4582</v>
          </cell>
          <cell r="G24">
            <v>46</v>
          </cell>
          <cell r="H24">
            <v>154</v>
          </cell>
          <cell r="I24">
            <v>18</v>
          </cell>
          <cell r="J24">
            <v>73</v>
          </cell>
          <cell r="K24">
            <v>160</v>
          </cell>
          <cell r="L24">
            <v>22</v>
          </cell>
        </row>
        <row r="25">
          <cell r="B25">
            <v>32732</v>
          </cell>
          <cell r="C25">
            <v>150</v>
          </cell>
          <cell r="D25">
            <v>7519</v>
          </cell>
        </row>
        <row r="26">
          <cell r="B26">
            <v>7900</v>
          </cell>
          <cell r="C26">
            <v>76</v>
          </cell>
          <cell r="D26">
            <v>2366</v>
          </cell>
          <cell r="E26">
            <v>5</v>
          </cell>
          <cell r="F26">
            <v>5</v>
          </cell>
          <cell r="J26">
            <v>33</v>
          </cell>
          <cell r="K26">
            <v>55</v>
          </cell>
        </row>
        <row r="27">
          <cell r="B27">
            <v>21139</v>
          </cell>
          <cell r="C27">
            <v>87</v>
          </cell>
          <cell r="D27">
            <v>5862</v>
          </cell>
        </row>
        <row r="28">
          <cell r="B28">
            <v>33603</v>
          </cell>
          <cell r="C28">
            <v>90</v>
          </cell>
          <cell r="D28">
            <v>5997</v>
          </cell>
          <cell r="E28">
            <v>377</v>
          </cell>
          <cell r="G28">
            <v>15</v>
          </cell>
          <cell r="H28">
            <v>87</v>
          </cell>
          <cell r="I28">
            <v>13</v>
          </cell>
          <cell r="J28">
            <v>72</v>
          </cell>
        </row>
        <row r="29">
          <cell r="B29">
            <v>25118</v>
          </cell>
          <cell r="C29">
            <v>104</v>
          </cell>
          <cell r="D29">
            <v>5433</v>
          </cell>
          <cell r="E29">
            <v>4</v>
          </cell>
          <cell r="H29">
            <v>17</v>
          </cell>
          <cell r="J29">
            <v>30</v>
          </cell>
          <cell r="K29">
            <v>87</v>
          </cell>
          <cell r="L29">
            <v>4</v>
          </cell>
        </row>
        <row r="30">
          <cell r="B30">
            <v>6395</v>
          </cell>
          <cell r="C30">
            <v>10</v>
          </cell>
          <cell r="D30">
            <v>1247</v>
          </cell>
        </row>
        <row r="31">
          <cell r="B31">
            <v>13735</v>
          </cell>
          <cell r="C31">
            <v>38</v>
          </cell>
          <cell r="D31">
            <v>3642</v>
          </cell>
          <cell r="E31">
            <v>14</v>
          </cell>
          <cell r="J31">
            <v>11</v>
          </cell>
        </row>
        <row r="32">
          <cell r="B32">
            <v>12034</v>
          </cell>
          <cell r="C32">
            <v>73</v>
          </cell>
          <cell r="D32">
            <v>3694</v>
          </cell>
          <cell r="E32">
            <v>609</v>
          </cell>
          <cell r="J32">
            <v>12</v>
          </cell>
          <cell r="K32">
            <v>91</v>
          </cell>
          <cell r="L32">
            <v>5</v>
          </cell>
        </row>
        <row r="33">
          <cell r="B33">
            <v>21222</v>
          </cell>
          <cell r="C33">
            <v>61</v>
          </cell>
          <cell r="D33">
            <v>4968</v>
          </cell>
          <cell r="E33">
            <v>1478</v>
          </cell>
          <cell r="J33">
            <v>16</v>
          </cell>
          <cell r="K33">
            <v>27</v>
          </cell>
        </row>
        <row r="34">
          <cell r="B34">
            <v>9674</v>
          </cell>
          <cell r="C34">
            <v>32</v>
          </cell>
          <cell r="D34">
            <v>1894</v>
          </cell>
          <cell r="E34">
            <v>2193</v>
          </cell>
        </row>
        <row r="35">
          <cell r="B35">
            <v>32949</v>
          </cell>
          <cell r="C35">
            <v>243</v>
          </cell>
          <cell r="D35">
            <v>10593</v>
          </cell>
          <cell r="E35">
            <v>1680</v>
          </cell>
          <cell r="G35">
            <v>34</v>
          </cell>
          <cell r="H35">
            <v>116</v>
          </cell>
          <cell r="I35">
            <v>26</v>
          </cell>
          <cell r="J35">
            <v>67</v>
          </cell>
          <cell r="K35">
            <v>254</v>
          </cell>
          <cell r="L35">
            <v>31</v>
          </cell>
        </row>
        <row r="36">
          <cell r="B36">
            <v>21382</v>
          </cell>
          <cell r="C36">
            <v>97</v>
          </cell>
          <cell r="D36">
            <v>8016</v>
          </cell>
          <cell r="E36">
            <v>2056</v>
          </cell>
          <cell r="J36">
            <v>27</v>
          </cell>
          <cell r="K36">
            <v>91</v>
          </cell>
          <cell r="L36">
            <v>4</v>
          </cell>
        </row>
        <row r="37">
          <cell r="B37">
            <v>11618</v>
          </cell>
          <cell r="C37">
            <v>32</v>
          </cell>
          <cell r="D37">
            <v>3530</v>
          </cell>
          <cell r="J37">
            <v>6</v>
          </cell>
        </row>
        <row r="38">
          <cell r="B38">
            <v>27008</v>
          </cell>
          <cell r="C38">
            <v>135</v>
          </cell>
          <cell r="D38">
            <v>8943</v>
          </cell>
          <cell r="E38">
            <v>1737</v>
          </cell>
          <cell r="H38">
            <v>38</v>
          </cell>
          <cell r="J38">
            <v>41</v>
          </cell>
          <cell r="K38">
            <v>100</v>
          </cell>
          <cell r="L38">
            <v>5</v>
          </cell>
        </row>
        <row r="39">
          <cell r="B39">
            <v>18801</v>
          </cell>
          <cell r="C39">
            <v>71</v>
          </cell>
          <cell r="D39">
            <v>5407</v>
          </cell>
          <cell r="E39">
            <v>561</v>
          </cell>
          <cell r="J39">
            <v>29</v>
          </cell>
          <cell r="K39">
            <v>72</v>
          </cell>
          <cell r="L39">
            <v>33</v>
          </cell>
        </row>
        <row r="40">
          <cell r="B40">
            <v>17279</v>
          </cell>
          <cell r="C40">
            <v>46</v>
          </cell>
          <cell r="D40">
            <v>3818</v>
          </cell>
          <cell r="E40">
            <v>673</v>
          </cell>
          <cell r="J40">
            <v>8</v>
          </cell>
          <cell r="K40">
            <v>8</v>
          </cell>
        </row>
        <row r="41">
          <cell r="B41">
            <v>37485</v>
          </cell>
          <cell r="C41">
            <v>105</v>
          </cell>
          <cell r="D41">
            <v>8649</v>
          </cell>
          <cell r="E41">
            <v>1178</v>
          </cell>
          <cell r="J41">
            <v>7</v>
          </cell>
          <cell r="K41">
            <v>17</v>
          </cell>
        </row>
        <row r="42">
          <cell r="B42">
            <v>16532</v>
          </cell>
          <cell r="C42">
            <v>65</v>
          </cell>
          <cell r="D42">
            <v>6081</v>
          </cell>
          <cell r="J42">
            <v>11</v>
          </cell>
          <cell r="K42">
            <v>32</v>
          </cell>
        </row>
        <row r="43">
          <cell r="B43">
            <v>11300</v>
          </cell>
          <cell r="C43">
            <v>37</v>
          </cell>
          <cell r="D43">
            <v>3003</v>
          </cell>
          <cell r="E43">
            <v>231</v>
          </cell>
          <cell r="J43">
            <v>4</v>
          </cell>
          <cell r="K43">
            <v>20</v>
          </cell>
          <cell r="L43">
            <v>2</v>
          </cell>
        </row>
        <row r="44">
          <cell r="B44">
            <v>20528</v>
          </cell>
          <cell r="C44">
            <v>79</v>
          </cell>
          <cell r="D44">
            <v>6417</v>
          </cell>
          <cell r="E44">
            <v>2066</v>
          </cell>
          <cell r="H44">
            <v>21</v>
          </cell>
          <cell r="I44">
            <v>1</v>
          </cell>
          <cell r="J44">
            <v>28</v>
          </cell>
          <cell r="K44">
            <v>37</v>
          </cell>
        </row>
        <row r="45">
          <cell r="B45">
            <v>21390</v>
          </cell>
          <cell r="C45">
            <v>151</v>
          </cell>
          <cell r="D45">
            <v>7363</v>
          </cell>
          <cell r="E45">
            <v>846</v>
          </cell>
          <cell r="J45">
            <v>15</v>
          </cell>
          <cell r="K45">
            <v>95</v>
          </cell>
          <cell r="L45">
            <v>8</v>
          </cell>
        </row>
        <row r="46">
          <cell r="B46">
            <v>12397</v>
          </cell>
          <cell r="C46">
            <v>25</v>
          </cell>
          <cell r="D46">
            <v>1173</v>
          </cell>
          <cell r="E46">
            <v>255</v>
          </cell>
        </row>
        <row r="47">
          <cell r="B47">
            <v>35937</v>
          </cell>
          <cell r="C47">
            <v>139</v>
          </cell>
          <cell r="D47">
            <v>7738</v>
          </cell>
          <cell r="E47">
            <v>933</v>
          </cell>
          <cell r="G47">
            <v>13</v>
          </cell>
          <cell r="H47">
            <v>62</v>
          </cell>
          <cell r="I47">
            <v>16</v>
          </cell>
          <cell r="J47">
            <v>90</v>
          </cell>
          <cell r="K47">
            <v>45</v>
          </cell>
          <cell r="L47">
            <v>53</v>
          </cell>
        </row>
        <row r="48">
          <cell r="B48">
            <v>6831</v>
          </cell>
          <cell r="C48">
            <v>40</v>
          </cell>
          <cell r="D48">
            <v>1725</v>
          </cell>
        </row>
        <row r="49">
          <cell r="B49">
            <v>14804</v>
          </cell>
          <cell r="C49">
            <v>54</v>
          </cell>
          <cell r="D49">
            <v>4725</v>
          </cell>
          <cell r="E49">
            <v>553</v>
          </cell>
          <cell r="J49">
            <v>2</v>
          </cell>
          <cell r="K49">
            <v>24</v>
          </cell>
        </row>
        <row r="50">
          <cell r="B50">
            <v>16363</v>
          </cell>
          <cell r="C50">
            <v>53</v>
          </cell>
          <cell r="D50">
            <v>3243</v>
          </cell>
          <cell r="E50">
            <v>296</v>
          </cell>
          <cell r="J50">
            <v>12</v>
          </cell>
        </row>
        <row r="51">
          <cell r="B51">
            <v>12154</v>
          </cell>
          <cell r="C51">
            <v>57</v>
          </cell>
          <cell r="D51">
            <v>2795</v>
          </cell>
          <cell r="E51">
            <v>1326</v>
          </cell>
          <cell r="J51">
            <v>1</v>
          </cell>
          <cell r="K51">
            <v>4</v>
          </cell>
        </row>
        <row r="52">
          <cell r="B52">
            <v>120972</v>
          </cell>
          <cell r="C52">
            <v>686</v>
          </cell>
          <cell r="D52">
            <v>32609</v>
          </cell>
          <cell r="E52">
            <v>13578</v>
          </cell>
          <cell r="G52">
            <v>144</v>
          </cell>
          <cell r="H52">
            <v>677</v>
          </cell>
          <cell r="I52">
            <v>22</v>
          </cell>
          <cell r="J52">
            <v>458</v>
          </cell>
          <cell r="K52">
            <v>984</v>
          </cell>
          <cell r="L52">
            <v>63</v>
          </cell>
        </row>
        <row r="53">
          <cell r="B53">
            <v>7794</v>
          </cell>
          <cell r="C53">
            <v>28</v>
          </cell>
          <cell r="D53">
            <v>1606</v>
          </cell>
          <cell r="E53">
            <v>1161</v>
          </cell>
        </row>
        <row r="54">
          <cell r="B54">
            <v>155499</v>
          </cell>
          <cell r="C54">
            <v>607</v>
          </cell>
          <cell r="D54">
            <v>38746</v>
          </cell>
          <cell r="E54">
            <v>3967</v>
          </cell>
          <cell r="H54">
            <v>2</v>
          </cell>
          <cell r="J54">
            <v>5</v>
          </cell>
          <cell r="K54">
            <v>11</v>
          </cell>
        </row>
        <row r="55">
          <cell r="B55">
            <v>1063472</v>
          </cell>
          <cell r="C55">
            <v>4540</v>
          </cell>
          <cell r="D55">
            <v>279519</v>
          </cell>
          <cell r="E55">
            <v>49420</v>
          </cell>
          <cell r="G55">
            <v>252</v>
          </cell>
          <cell r="H55">
            <v>1174</v>
          </cell>
          <cell r="I55">
            <v>96</v>
          </cell>
          <cell r="J55">
            <v>1205</v>
          </cell>
          <cell r="K55">
            <v>2608</v>
          </cell>
          <cell r="L55">
            <v>239</v>
          </cell>
        </row>
        <row r="56">
          <cell r="B56">
            <v>1050801</v>
          </cell>
          <cell r="C56">
            <v>4540</v>
          </cell>
          <cell r="D56">
            <v>279519</v>
          </cell>
          <cell r="E56">
            <v>49420</v>
          </cell>
          <cell r="G56">
            <v>252</v>
          </cell>
          <cell r="H56">
            <v>1174</v>
          </cell>
          <cell r="I56">
            <v>96</v>
          </cell>
          <cell r="J56">
            <v>1205</v>
          </cell>
          <cell r="K56">
            <v>2608</v>
          </cell>
          <cell r="L56">
            <v>239</v>
          </cell>
        </row>
      </sheetData>
      <sheetData sheetId="1">
        <row r="13">
          <cell r="B13">
            <v>24463726.129999999</v>
          </cell>
          <cell r="C13">
            <v>49080</v>
          </cell>
          <cell r="D13">
            <v>1250076.04</v>
          </cell>
          <cell r="F13">
            <v>34846</v>
          </cell>
          <cell r="J13">
            <v>89463.31</v>
          </cell>
          <cell r="K13">
            <v>389475.1</v>
          </cell>
        </row>
        <row r="14">
          <cell r="B14">
            <v>27210113.670000002</v>
          </cell>
          <cell r="C14">
            <v>60240</v>
          </cell>
          <cell r="D14">
            <v>1375488</v>
          </cell>
          <cell r="F14">
            <v>12956</v>
          </cell>
          <cell r="J14">
            <v>46308.19</v>
          </cell>
          <cell r="K14">
            <v>284126.78000000003</v>
          </cell>
          <cell r="L14">
            <v>28028.07</v>
          </cell>
        </row>
        <row r="15">
          <cell r="B15">
            <v>37414771.890000001</v>
          </cell>
          <cell r="C15">
            <v>116880</v>
          </cell>
          <cell r="D15">
            <v>1582490.4</v>
          </cell>
          <cell r="J15">
            <v>93508.29</v>
          </cell>
        </row>
        <row r="16">
          <cell r="B16">
            <v>34188529.75</v>
          </cell>
          <cell r="C16">
            <v>62032</v>
          </cell>
          <cell r="D16">
            <v>1859764.44</v>
          </cell>
          <cell r="F16">
            <v>36122</v>
          </cell>
          <cell r="J16">
            <v>63590.38</v>
          </cell>
          <cell r="K16">
            <v>1317707.23</v>
          </cell>
        </row>
        <row r="17">
          <cell r="B17">
            <v>55926348.849999994</v>
          </cell>
          <cell r="C17">
            <v>123480</v>
          </cell>
          <cell r="D17">
            <v>4003772.54</v>
          </cell>
          <cell r="F17">
            <v>27824</v>
          </cell>
          <cell r="J17">
            <v>46420.93</v>
          </cell>
          <cell r="K17">
            <v>494577.47</v>
          </cell>
          <cell r="L17">
            <v>80514.37</v>
          </cell>
        </row>
        <row r="18">
          <cell r="B18">
            <v>20559173.939999998</v>
          </cell>
          <cell r="C18">
            <v>49080</v>
          </cell>
          <cell r="D18">
            <v>1464540</v>
          </cell>
          <cell r="F18">
            <v>18958</v>
          </cell>
          <cell r="J18">
            <v>22908.57</v>
          </cell>
          <cell r="K18">
            <v>308325.43</v>
          </cell>
        </row>
        <row r="19">
          <cell r="B19">
            <v>15312822.760000002</v>
          </cell>
          <cell r="C19">
            <v>69283.850000000006</v>
          </cell>
          <cell r="D19">
            <v>1106588.3999999999</v>
          </cell>
          <cell r="J19">
            <v>13862.69</v>
          </cell>
          <cell r="K19">
            <v>317858.52</v>
          </cell>
        </row>
        <row r="20">
          <cell r="B20">
            <v>41532408.980000004</v>
          </cell>
          <cell r="C20">
            <v>122340</v>
          </cell>
          <cell r="D20">
            <v>2769151.8</v>
          </cell>
          <cell r="F20">
            <v>90854</v>
          </cell>
          <cell r="J20">
            <v>130231.7</v>
          </cell>
          <cell r="K20">
            <v>468991.04</v>
          </cell>
        </row>
        <row r="21">
          <cell r="B21">
            <v>26250542.049999997</v>
          </cell>
          <cell r="C21">
            <v>38520</v>
          </cell>
          <cell r="D21">
            <v>1173527.74</v>
          </cell>
          <cell r="F21">
            <v>22406</v>
          </cell>
        </row>
        <row r="22">
          <cell r="B22">
            <v>23933793.649999999</v>
          </cell>
          <cell r="C22">
            <v>37416</v>
          </cell>
          <cell r="D22">
            <v>1474441.2</v>
          </cell>
          <cell r="F22">
            <v>1046</v>
          </cell>
          <cell r="J22">
            <v>15582.34</v>
          </cell>
          <cell r="K22">
            <v>294840.34999999998</v>
          </cell>
          <cell r="L22">
            <v>10131.66</v>
          </cell>
        </row>
        <row r="23">
          <cell r="B23">
            <v>15297436.280000001</v>
          </cell>
          <cell r="C23">
            <v>31320</v>
          </cell>
          <cell r="D23">
            <v>976452</v>
          </cell>
          <cell r="J23">
            <v>23614.959999999999</v>
          </cell>
          <cell r="K23">
            <v>105564.9</v>
          </cell>
        </row>
        <row r="24">
          <cell r="B24">
            <v>11300635.440000001</v>
          </cell>
          <cell r="C24">
            <v>36720</v>
          </cell>
          <cell r="D24">
            <v>579330</v>
          </cell>
        </row>
        <row r="25">
          <cell r="B25">
            <v>57928582.117139995</v>
          </cell>
          <cell r="C25">
            <v>103440</v>
          </cell>
          <cell r="D25">
            <v>3467643.7</v>
          </cell>
          <cell r="F25">
            <v>166664</v>
          </cell>
          <cell r="G25">
            <v>355810</v>
          </cell>
          <cell r="H25">
            <v>984289.46</v>
          </cell>
          <cell r="I25">
            <v>601902</v>
          </cell>
          <cell r="J25">
            <v>270677.63800000004</v>
          </cell>
          <cell r="K25">
            <v>1333749.6199999999</v>
          </cell>
          <cell r="L25">
            <v>100127.79</v>
          </cell>
        </row>
        <row r="26">
          <cell r="B26">
            <v>51497150.07</v>
          </cell>
          <cell r="C26">
            <v>140040</v>
          </cell>
          <cell r="D26">
            <v>2575030</v>
          </cell>
        </row>
        <row r="27">
          <cell r="B27">
            <v>12099657.719999999</v>
          </cell>
          <cell r="C27">
            <v>65400</v>
          </cell>
          <cell r="D27">
            <v>823126</v>
          </cell>
          <cell r="F27">
            <v>190</v>
          </cell>
          <cell r="J27">
            <v>138493.15</v>
          </cell>
          <cell r="K27">
            <v>494811.52</v>
          </cell>
        </row>
        <row r="28">
          <cell r="B28">
            <v>28226746.100000001</v>
          </cell>
          <cell r="C28">
            <v>77460</v>
          </cell>
          <cell r="D28">
            <v>1924039.2</v>
          </cell>
        </row>
        <row r="29">
          <cell r="B29">
            <v>39675168.528300002</v>
          </cell>
          <cell r="C29">
            <v>86826</v>
          </cell>
          <cell r="D29">
            <v>1969590.8</v>
          </cell>
          <cell r="F29">
            <v>12044</v>
          </cell>
          <cell r="G29">
            <v>79432.5</v>
          </cell>
          <cell r="H29">
            <v>566412.63</v>
          </cell>
          <cell r="I29">
            <v>252253.82</v>
          </cell>
          <cell r="J29">
            <v>177389.84899999999</v>
          </cell>
        </row>
        <row r="30">
          <cell r="B30">
            <v>35739483.969999999</v>
          </cell>
          <cell r="C30">
            <v>94920</v>
          </cell>
          <cell r="D30">
            <v>1893960</v>
          </cell>
          <cell r="F30">
            <v>152</v>
          </cell>
          <cell r="H30">
            <v>102772.45</v>
          </cell>
          <cell r="J30">
            <v>106847.24</v>
          </cell>
          <cell r="K30">
            <v>829408.58</v>
          </cell>
          <cell r="L30">
            <v>55021.55</v>
          </cell>
        </row>
        <row r="31">
          <cell r="B31">
            <v>6811762.2800000003</v>
          </cell>
          <cell r="C31">
            <v>6120</v>
          </cell>
          <cell r="D31">
            <v>351336</v>
          </cell>
        </row>
        <row r="32">
          <cell r="B32">
            <v>16834457.68</v>
          </cell>
          <cell r="C32">
            <v>45600</v>
          </cell>
          <cell r="D32">
            <v>1246800</v>
          </cell>
          <cell r="F32">
            <v>442</v>
          </cell>
          <cell r="J32">
            <v>56087.08</v>
          </cell>
        </row>
        <row r="33">
          <cell r="B33">
            <v>15805260.280000001</v>
          </cell>
          <cell r="C33">
            <v>48480</v>
          </cell>
          <cell r="D33">
            <v>1221473.2</v>
          </cell>
          <cell r="F33">
            <v>19600</v>
          </cell>
          <cell r="J33">
            <v>43121.25</v>
          </cell>
          <cell r="K33">
            <v>757325.35</v>
          </cell>
          <cell r="L33">
            <v>55500.41</v>
          </cell>
        </row>
        <row r="34">
          <cell r="B34">
            <v>31484603.030000001</v>
          </cell>
          <cell r="C34">
            <v>54180</v>
          </cell>
          <cell r="D34">
            <v>1620037.2</v>
          </cell>
          <cell r="F34">
            <v>48214</v>
          </cell>
          <cell r="J34">
            <v>55458.41</v>
          </cell>
          <cell r="K34">
            <v>276943.94</v>
          </cell>
        </row>
        <row r="35">
          <cell r="B35">
            <v>12826778.77</v>
          </cell>
          <cell r="C35">
            <v>25800</v>
          </cell>
          <cell r="D35">
            <v>641267.6</v>
          </cell>
          <cell r="F35">
            <v>75462</v>
          </cell>
        </row>
        <row r="36">
          <cell r="B36">
            <v>49763766.540000007</v>
          </cell>
          <cell r="C36">
            <v>143760</v>
          </cell>
          <cell r="D36">
            <v>3628612.8</v>
          </cell>
          <cell r="F36">
            <v>57398</v>
          </cell>
          <cell r="G36">
            <v>234334.8</v>
          </cell>
          <cell r="H36">
            <v>896593.6</v>
          </cell>
          <cell r="I36">
            <v>583447.48</v>
          </cell>
          <cell r="J36">
            <v>208308.56</v>
          </cell>
          <cell r="K36">
            <v>2004174.2</v>
          </cell>
          <cell r="L36">
            <v>338911.99999999994</v>
          </cell>
        </row>
        <row r="37">
          <cell r="B37">
            <v>42006994.649999999</v>
          </cell>
          <cell r="C37">
            <v>75944.399999999994</v>
          </cell>
          <cell r="D37">
            <v>2610393.6</v>
          </cell>
          <cell r="F37">
            <v>75954</v>
          </cell>
          <cell r="J37">
            <v>109080.58</v>
          </cell>
          <cell r="K37">
            <v>866312.86</v>
          </cell>
          <cell r="L37">
            <v>26883.29</v>
          </cell>
        </row>
        <row r="38">
          <cell r="B38">
            <v>15522854.51</v>
          </cell>
          <cell r="C38">
            <v>39879.599999999999</v>
          </cell>
          <cell r="D38">
            <v>1159827.6000000001</v>
          </cell>
          <cell r="J38">
            <v>24128.44</v>
          </cell>
        </row>
        <row r="39">
          <cell r="B39">
            <v>47093937.299999997</v>
          </cell>
          <cell r="C39">
            <v>120840</v>
          </cell>
          <cell r="D39">
            <v>2961996</v>
          </cell>
          <cell r="F39">
            <v>53258</v>
          </cell>
          <cell r="H39">
            <v>113301.09</v>
          </cell>
          <cell r="J39">
            <v>138667.01</v>
          </cell>
          <cell r="K39">
            <v>812190.47</v>
          </cell>
          <cell r="L39">
            <v>7554.12</v>
          </cell>
        </row>
        <row r="40">
          <cell r="B40">
            <v>24058266.240000002</v>
          </cell>
          <cell r="C40">
            <v>63000</v>
          </cell>
          <cell r="D40">
            <v>1741550.4</v>
          </cell>
          <cell r="F40">
            <v>18270</v>
          </cell>
          <cell r="J40">
            <v>82008.850000000006</v>
          </cell>
          <cell r="K40">
            <v>595266.56000000006</v>
          </cell>
          <cell r="L40">
            <v>114858.8</v>
          </cell>
        </row>
        <row r="41">
          <cell r="B41">
            <v>25967637.210000001</v>
          </cell>
          <cell r="C41">
            <v>45600</v>
          </cell>
          <cell r="D41">
            <v>1230754.02</v>
          </cell>
          <cell r="F41">
            <v>20972</v>
          </cell>
          <cell r="J41">
            <v>27019.919999999998</v>
          </cell>
          <cell r="K41">
            <v>50003.8</v>
          </cell>
        </row>
        <row r="42">
          <cell r="B42">
            <v>50306958.629999995</v>
          </cell>
          <cell r="C42">
            <v>81600</v>
          </cell>
          <cell r="D42">
            <v>2881852</v>
          </cell>
          <cell r="F42">
            <v>41314</v>
          </cell>
          <cell r="J42">
            <v>16463.88</v>
          </cell>
          <cell r="K42">
            <v>80766.490000000005</v>
          </cell>
        </row>
        <row r="43">
          <cell r="B43">
            <v>28867505.960000001</v>
          </cell>
          <cell r="C43">
            <v>62118</v>
          </cell>
          <cell r="D43">
            <v>1982850.8</v>
          </cell>
          <cell r="J43">
            <v>42687.9</v>
          </cell>
          <cell r="K43">
            <v>219503.88</v>
          </cell>
        </row>
        <row r="44">
          <cell r="B44">
            <v>16585158.210000001</v>
          </cell>
          <cell r="C44">
            <v>37200</v>
          </cell>
          <cell r="D44">
            <v>1023872</v>
          </cell>
          <cell r="F44">
            <v>8042</v>
          </cell>
          <cell r="J44">
            <v>18636.78</v>
          </cell>
          <cell r="K44">
            <v>110909.19</v>
          </cell>
          <cell r="L44">
            <v>18395.02</v>
          </cell>
        </row>
        <row r="45">
          <cell r="B45">
            <v>32109776.27</v>
          </cell>
          <cell r="C45">
            <v>76680</v>
          </cell>
          <cell r="D45">
            <v>2109216.25</v>
          </cell>
          <cell r="F45">
            <v>69148</v>
          </cell>
          <cell r="H45">
            <v>134221.29</v>
          </cell>
          <cell r="I45">
            <v>20269.27</v>
          </cell>
          <cell r="J45">
            <v>109126.21</v>
          </cell>
          <cell r="K45">
            <v>365294.31</v>
          </cell>
        </row>
        <row r="46">
          <cell r="B46">
            <v>29105277.419999998</v>
          </cell>
          <cell r="C46">
            <v>112145.2</v>
          </cell>
          <cell r="D46">
            <v>2353623</v>
          </cell>
          <cell r="F46">
            <v>27676</v>
          </cell>
          <cell r="J46">
            <v>60011.6</v>
          </cell>
          <cell r="K46">
            <v>855451.75</v>
          </cell>
          <cell r="L46">
            <v>88261.11</v>
          </cell>
        </row>
        <row r="47">
          <cell r="B47">
            <v>10698503.140000001</v>
          </cell>
          <cell r="C47">
            <v>21240</v>
          </cell>
          <cell r="D47">
            <v>339064.8</v>
          </cell>
          <cell r="F47">
            <v>8118</v>
          </cell>
        </row>
        <row r="48">
          <cell r="B48">
            <v>56551210.510000005</v>
          </cell>
          <cell r="C48">
            <v>108804</v>
          </cell>
          <cell r="D48">
            <v>2745941.25</v>
          </cell>
          <cell r="F48">
            <v>31046</v>
          </cell>
          <cell r="G48">
            <v>102732.7</v>
          </cell>
          <cell r="H48">
            <v>476991.27</v>
          </cell>
          <cell r="I48">
            <v>450814.84</v>
          </cell>
          <cell r="J48">
            <v>254397.02</v>
          </cell>
          <cell r="K48">
            <v>292047.42</v>
          </cell>
          <cell r="L48">
            <v>231979.79</v>
          </cell>
        </row>
        <row r="49">
          <cell r="B49">
            <v>8163991.1099999994</v>
          </cell>
          <cell r="C49">
            <v>29640</v>
          </cell>
          <cell r="D49">
            <v>523140</v>
          </cell>
        </row>
        <row r="50">
          <cell r="B50">
            <v>20263283.510000002</v>
          </cell>
          <cell r="C50">
            <v>41760</v>
          </cell>
          <cell r="D50">
            <v>1530110.32</v>
          </cell>
          <cell r="F50">
            <v>16752</v>
          </cell>
          <cell r="J50">
            <v>8905.2000000000007</v>
          </cell>
          <cell r="K50">
            <v>244385.55</v>
          </cell>
        </row>
        <row r="51">
          <cell r="B51">
            <v>23130700.43</v>
          </cell>
          <cell r="C51">
            <v>58920</v>
          </cell>
          <cell r="D51">
            <v>1073820</v>
          </cell>
          <cell r="F51">
            <v>9004</v>
          </cell>
          <cell r="J51">
            <v>42388.04</v>
          </cell>
        </row>
        <row r="52">
          <cell r="B52">
            <v>13151156.880000001</v>
          </cell>
          <cell r="C52">
            <v>48600</v>
          </cell>
          <cell r="D52">
            <v>905745.6</v>
          </cell>
          <cell r="F52">
            <v>44238</v>
          </cell>
          <cell r="J52">
            <v>4733.82</v>
          </cell>
          <cell r="K52">
            <v>36041.53</v>
          </cell>
        </row>
        <row r="53">
          <cell r="B53">
            <v>178307657.16</v>
          </cell>
          <cell r="C53">
            <v>478124</v>
          </cell>
          <cell r="D53">
            <v>10190067.220000001</v>
          </cell>
          <cell r="F53">
            <v>476424</v>
          </cell>
          <cell r="G53">
            <v>456652.85930799996</v>
          </cell>
          <cell r="H53">
            <v>4490480.4700000063</v>
          </cell>
          <cell r="I53">
            <v>396943.54000000004</v>
          </cell>
          <cell r="J53">
            <v>1476213.4593700015</v>
          </cell>
          <cell r="K53">
            <v>8008811.8600000013</v>
          </cell>
          <cell r="L53">
            <v>456537.55</v>
          </cell>
        </row>
        <row r="54">
          <cell r="B54">
            <v>7384605.8399999999</v>
          </cell>
          <cell r="C54">
            <v>15240</v>
          </cell>
          <cell r="D54">
            <v>369865.9</v>
          </cell>
          <cell r="F54">
            <v>43314</v>
          </cell>
        </row>
        <row r="55">
          <cell r="B55">
            <v>165539048.03999999</v>
          </cell>
          <cell r="C55">
            <v>369751</v>
          </cell>
          <cell r="D55">
            <v>9588812.9100000001</v>
          </cell>
          <cell r="F55">
            <v>140074</v>
          </cell>
          <cell r="H55">
            <v>12782.98</v>
          </cell>
          <cell r="J55">
            <v>16294.05</v>
          </cell>
          <cell r="K55">
            <v>93338.359999999986</v>
          </cell>
        </row>
        <row r="56">
          <cell r="B56">
            <v>1486898243.4954398</v>
          </cell>
          <cell r="C56">
            <v>3575504.0500000003</v>
          </cell>
          <cell r="D56">
            <v>88301042.729999989</v>
          </cell>
          <cell r="E56">
            <v>91876546.779999986</v>
          </cell>
          <cell r="F56">
            <v>1708782</v>
          </cell>
          <cell r="G56">
            <v>1228962.859308</v>
          </cell>
          <cell r="H56">
            <v>7777845.2400000058</v>
          </cell>
          <cell r="I56">
            <v>2305630.9500000002</v>
          </cell>
          <cell r="J56">
            <v>4032637.2963700015</v>
          </cell>
          <cell r="K56">
            <v>22308204.060000002</v>
          </cell>
          <cell r="L56">
            <v>1612705.53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5"/>
  </sheetPr>
  <dimension ref="A2:L62"/>
  <sheetViews>
    <sheetView tabSelected="1" zoomScaleNormal="100" workbookViewId="0">
      <selection activeCell="F17" sqref="F17"/>
    </sheetView>
  </sheetViews>
  <sheetFormatPr defaultColWidth="12.42578125" defaultRowHeight="12.75" x14ac:dyDescent="0.2"/>
  <cols>
    <col min="1" max="2" width="12.42578125" style="1"/>
    <col min="3" max="4" width="12.42578125" style="2"/>
    <col min="5" max="6" width="12.42578125" style="3"/>
    <col min="7" max="8" width="12.42578125" style="19"/>
    <col min="9" max="11" width="12.42578125" style="20"/>
    <col min="12" max="12" width="14.28515625" style="20" customWidth="1"/>
    <col min="13" max="16384" width="12.42578125" style="19"/>
  </cols>
  <sheetData>
    <row r="2" spans="1:12" ht="15.75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15" x14ac:dyDescent="0.2">
      <c r="A3" s="14" t="s">
        <v>68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8" spans="1:12" ht="13.5" thickBot="1" x14ac:dyDescent="0.25">
      <c r="L8" s="21" t="s">
        <v>1</v>
      </c>
    </row>
    <row r="9" spans="1:12" ht="28.9" customHeight="1" x14ac:dyDescent="0.2">
      <c r="A9" s="10" t="s">
        <v>2</v>
      </c>
      <c r="B9" s="10" t="s">
        <v>69</v>
      </c>
      <c r="C9" s="15" t="s">
        <v>3</v>
      </c>
      <c r="D9" s="16"/>
      <c r="E9" s="10" t="s">
        <v>4</v>
      </c>
      <c r="F9" s="10" t="s">
        <v>5</v>
      </c>
      <c r="G9" s="10" t="s">
        <v>6</v>
      </c>
      <c r="H9" s="10" t="s">
        <v>7</v>
      </c>
      <c r="I9" s="10" t="s">
        <v>8</v>
      </c>
      <c r="J9" s="10" t="s">
        <v>70</v>
      </c>
      <c r="K9" s="10" t="s">
        <v>9</v>
      </c>
      <c r="L9" s="10" t="s">
        <v>10</v>
      </c>
    </row>
    <row r="10" spans="1:12" ht="37.9" customHeight="1" thickBot="1" x14ac:dyDescent="0.25">
      <c r="A10" s="11"/>
      <c r="B10" s="11"/>
      <c r="C10" s="17"/>
      <c r="D10" s="18"/>
      <c r="E10" s="11"/>
      <c r="F10" s="11"/>
      <c r="G10" s="11"/>
      <c r="H10" s="11"/>
      <c r="I10" s="11"/>
      <c r="J10" s="11"/>
      <c r="K10" s="11"/>
      <c r="L10" s="11"/>
    </row>
    <row r="11" spans="1:12" ht="31.15" customHeight="1" thickBot="1" x14ac:dyDescent="0.25">
      <c r="A11" s="12"/>
      <c r="B11" s="12"/>
      <c r="C11" s="22" t="s">
        <v>11</v>
      </c>
      <c r="D11" s="23" t="s">
        <v>71</v>
      </c>
      <c r="E11" s="12"/>
      <c r="F11" s="12"/>
      <c r="G11" s="12"/>
      <c r="H11" s="12"/>
      <c r="I11" s="12"/>
      <c r="J11" s="12"/>
      <c r="K11" s="12"/>
      <c r="L11" s="12"/>
    </row>
    <row r="12" spans="1:12" ht="13.5" thickBot="1" x14ac:dyDescent="0.25">
      <c r="A12" s="24" t="s">
        <v>12</v>
      </c>
      <c r="B12" s="24" t="s">
        <v>13</v>
      </c>
      <c r="C12" s="24" t="s">
        <v>14</v>
      </c>
      <c r="D12" s="24" t="s">
        <v>15</v>
      </c>
      <c r="E12" s="24" t="s">
        <v>16</v>
      </c>
      <c r="F12" s="24" t="s">
        <v>16</v>
      </c>
      <c r="G12" s="24" t="s">
        <v>17</v>
      </c>
      <c r="H12" s="24" t="s">
        <v>18</v>
      </c>
      <c r="I12" s="24" t="s">
        <v>19</v>
      </c>
      <c r="J12" s="24" t="s">
        <v>20</v>
      </c>
      <c r="K12" s="24" t="s">
        <v>21</v>
      </c>
      <c r="L12" s="24" t="s">
        <v>22</v>
      </c>
    </row>
    <row r="13" spans="1:12" x14ac:dyDescent="0.2">
      <c r="A13" s="4" t="s">
        <v>23</v>
      </c>
      <c r="B13" s="25">
        <f>[1]cheltuieli!B13/'[1]NUMAR bolnavi'!B12</f>
        <v>1499.6460571323485</v>
      </c>
      <c r="C13" s="25">
        <f>[1]cheltuieli!C13/'[1]NUMAR bolnavi'!C12</f>
        <v>804.59016393442619</v>
      </c>
      <c r="D13" s="25">
        <f>[1]cheltuieli!D13/'[1]NUMAR bolnavi'!D12</f>
        <v>340.62017438692101</v>
      </c>
      <c r="E13" s="25">
        <f>[1]cheltuieli!F13/'[1]NUMAR bolnavi'!E12</f>
        <v>39.065022421524667</v>
      </c>
      <c r="F13" s="25">
        <f>[1]cheltuieli!F13/'[1]NUMAR bolnavi'!F12</f>
        <v>38</v>
      </c>
      <c r="G13" s="25">
        <v>0</v>
      </c>
      <c r="H13" s="25">
        <v>0</v>
      </c>
      <c r="I13" s="25">
        <v>0</v>
      </c>
      <c r="J13" s="25">
        <f>[1]cheltuieli!J13/'[1]NUMAR bolnavi'!J12</f>
        <v>3578.5324000000001</v>
      </c>
      <c r="K13" s="25">
        <f>[1]cheltuieli!K13/'[1]NUMAR bolnavi'!K12</f>
        <v>10818.752777777778</v>
      </c>
      <c r="L13" s="26">
        <v>0</v>
      </c>
    </row>
    <row r="14" spans="1:12" x14ac:dyDescent="0.2">
      <c r="A14" s="5" t="s">
        <v>24</v>
      </c>
      <c r="B14" s="27">
        <f>[1]cheltuieli!B14/'[1]NUMAR bolnavi'!B13</f>
        <v>1345.2372408167303</v>
      </c>
      <c r="C14" s="27">
        <f>[1]cheltuieli!C14/'[1]NUMAR bolnavi'!C13</f>
        <v>848.45070422535207</v>
      </c>
      <c r="D14" s="27">
        <f>[1]cheltuieli!D14/'[1]NUMAR bolnavi'!D13</f>
        <v>302.97092511013216</v>
      </c>
      <c r="E14" s="27">
        <f>[1]cheltuieli!F14/'[1]NUMAR bolnavi'!E13</f>
        <v>32.799999999999997</v>
      </c>
      <c r="F14" s="27">
        <v>38</v>
      </c>
      <c r="G14" s="27">
        <v>0</v>
      </c>
      <c r="H14" s="27">
        <v>0</v>
      </c>
      <c r="I14" s="27">
        <v>0</v>
      </c>
      <c r="J14" s="27">
        <f>[1]cheltuieli!J14/'[1]NUMAR bolnavi'!J13</f>
        <v>4630.8190000000004</v>
      </c>
      <c r="K14" s="27">
        <f>[1]cheltuieli!K14/'[1]NUMAR bolnavi'!K13</f>
        <v>9165.380000000001</v>
      </c>
      <c r="L14" s="28">
        <f>[1]cheltuieli!L14/'[1]NUMAR bolnavi'!L13</f>
        <v>14014.035</v>
      </c>
    </row>
    <row r="15" spans="1:12" x14ac:dyDescent="0.2">
      <c r="A15" s="5" t="s">
        <v>25</v>
      </c>
      <c r="B15" s="27">
        <f>[1]cheltuieli!B15/'[1]NUMAR bolnavi'!B14</f>
        <v>1373.5231971365638</v>
      </c>
      <c r="C15" s="27">
        <f>[1]cheltuieli!C15/'[1]NUMAR bolnavi'!C14</f>
        <v>965.95041322314046</v>
      </c>
      <c r="D15" s="27">
        <f>[1]cheltuieli!D15/'[1]NUMAR bolnavi'!D14</f>
        <v>335.70012728044122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f>[1]cheltuieli!J15/'[1]NUMAR bolnavi'!J14</f>
        <v>3740.3315999999995</v>
      </c>
      <c r="K15" s="27">
        <v>0</v>
      </c>
      <c r="L15" s="28">
        <v>0</v>
      </c>
    </row>
    <row r="16" spans="1:12" x14ac:dyDescent="0.2">
      <c r="A16" s="5" t="s">
        <v>26</v>
      </c>
      <c r="B16" s="27">
        <f>[1]cheltuieli!B16/'[1]NUMAR bolnavi'!B15</f>
        <v>1387.6341322347594</v>
      </c>
      <c r="C16" s="27">
        <f>[1]cheltuieli!C16/'[1]NUMAR bolnavi'!C15</f>
        <v>548.95575221238937</v>
      </c>
      <c r="D16" s="27">
        <f>[1]cheltuieli!D16/'[1]NUMAR bolnavi'!D15</f>
        <v>326.04565918653577</v>
      </c>
      <c r="E16" s="27">
        <f>[1]cheltuieli!F16/'[1]NUMAR bolnavi'!E15</f>
        <v>33.048490393412628</v>
      </c>
      <c r="F16" s="27">
        <v>38</v>
      </c>
      <c r="G16" s="27">
        <v>0</v>
      </c>
      <c r="H16" s="27">
        <v>0</v>
      </c>
      <c r="I16" s="27">
        <v>0</v>
      </c>
      <c r="J16" s="27">
        <f>[1]cheltuieli!J16/'[1]NUMAR bolnavi'!J15</f>
        <v>3532.7988888888885</v>
      </c>
      <c r="K16" s="27">
        <f>[1]cheltuieli!K16/'[1]NUMAR bolnavi'!K15</f>
        <v>9982.6305303030294</v>
      </c>
      <c r="L16" s="28">
        <v>0</v>
      </c>
    </row>
    <row r="17" spans="1:12" x14ac:dyDescent="0.2">
      <c r="A17" s="5" t="s">
        <v>27</v>
      </c>
      <c r="B17" s="27">
        <f>[1]cheltuieli!B17/'[1]NUMAR bolnavi'!B16</f>
        <v>1726.548186280563</v>
      </c>
      <c r="C17" s="27">
        <f>[1]cheltuieli!C17/'[1]NUMAR bolnavi'!C16</f>
        <v>907.94117647058829</v>
      </c>
      <c r="D17" s="27">
        <f>[1]cheltuieli!D17/'[1]NUMAR bolnavi'!D16</f>
        <v>330.04472343582557</v>
      </c>
      <c r="E17" s="27">
        <f>[1]cheltuieli!F17/'[1]NUMAR bolnavi'!E16</f>
        <v>35.535121328224776</v>
      </c>
      <c r="F17" s="27">
        <v>38</v>
      </c>
      <c r="G17" s="27">
        <v>0</v>
      </c>
      <c r="H17" s="27">
        <v>0</v>
      </c>
      <c r="I17" s="27">
        <v>0</v>
      </c>
      <c r="J17" s="27">
        <f>[1]cheltuieli!J17/'[1]NUMAR bolnavi'!J16</f>
        <v>4642.0929999999998</v>
      </c>
      <c r="K17" s="27">
        <f>[1]cheltuieli!K17/'[1]NUMAR bolnavi'!K16</f>
        <v>13015.196578947367</v>
      </c>
      <c r="L17" s="28">
        <f>[1]cheltuieli!L17/'[1]NUMAR bolnavi'!L16</f>
        <v>13419.061666666666</v>
      </c>
    </row>
    <row r="18" spans="1:12" x14ac:dyDescent="0.2">
      <c r="A18" s="5" t="s">
        <v>28</v>
      </c>
      <c r="B18" s="27">
        <f>[1]cheltuieli!B18/'[1]NUMAR bolnavi'!B17</f>
        <v>1658.6667156111334</v>
      </c>
      <c r="C18" s="27">
        <f>[1]cheltuieli!C18/'[1]NUMAR bolnavi'!C17</f>
        <v>861.0526315789474</v>
      </c>
      <c r="D18" s="27">
        <f>[1]cheltuieli!D18/'[1]NUMAR bolnavi'!D17</f>
        <v>321.6648363716231</v>
      </c>
      <c r="E18" s="27">
        <f>[1]cheltuieli!F18/'[1]NUMAR bolnavi'!E17</f>
        <v>30.332799999999999</v>
      </c>
      <c r="F18" s="27">
        <v>38</v>
      </c>
      <c r="G18" s="27">
        <v>0</v>
      </c>
      <c r="H18" s="27">
        <v>0</v>
      </c>
      <c r="I18" s="27">
        <v>0</v>
      </c>
      <c r="J18" s="27">
        <f>[1]cheltuieli!J18/'[1]NUMAR bolnavi'!J17</f>
        <v>3818.0949999999998</v>
      </c>
      <c r="K18" s="27">
        <f>[1]cheltuieli!K18/'[1]NUMAR bolnavi'!K17</f>
        <v>7170.3588372093018</v>
      </c>
      <c r="L18" s="28">
        <v>0</v>
      </c>
    </row>
    <row r="19" spans="1:12" x14ac:dyDescent="0.2">
      <c r="A19" s="5" t="s">
        <v>29</v>
      </c>
      <c r="B19" s="27">
        <f>[1]cheltuieli!B19/'[1]NUMAR bolnavi'!B18</f>
        <v>1278.0922093314416</v>
      </c>
      <c r="C19" s="27">
        <f>[1]cheltuieli!C19/'[1]NUMAR bolnavi'!C18</f>
        <v>796.36609195402309</v>
      </c>
      <c r="D19" s="27">
        <f>[1]cheltuieli!D19/'[1]NUMAR bolnavi'!D18</f>
        <v>305.09743589743584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f>[1]cheltuieli!J19/'[1]NUMAR bolnavi'!J18</f>
        <v>3465.6725000000001</v>
      </c>
      <c r="K19" s="27">
        <f>[1]cheltuieli!K19/'[1]NUMAR bolnavi'!K18</f>
        <v>10960.638620689655</v>
      </c>
      <c r="L19" s="28">
        <v>0</v>
      </c>
    </row>
    <row r="20" spans="1:12" x14ac:dyDescent="0.2">
      <c r="A20" s="5" t="s">
        <v>30</v>
      </c>
      <c r="B20" s="27">
        <f>[1]cheltuieli!B20/'[1]NUMAR bolnavi'!B19</f>
        <v>1537.4970932513977</v>
      </c>
      <c r="C20" s="27">
        <f>[1]cheltuieli!C20/'[1]NUMAR bolnavi'!C19</f>
        <v>899.55882352941171</v>
      </c>
      <c r="D20" s="27">
        <f>[1]cheltuieli!D20/'[1]NUMAR bolnavi'!D19</f>
        <v>326.97506199078992</v>
      </c>
      <c r="E20" s="27">
        <f>[1]cheltuieli!F20/'[1]NUMAR bolnavi'!E19</f>
        <v>34.388342165026494</v>
      </c>
      <c r="F20" s="27">
        <v>38</v>
      </c>
      <c r="G20" s="27">
        <v>0</v>
      </c>
      <c r="H20" s="27">
        <v>0</v>
      </c>
      <c r="I20" s="27">
        <v>0</v>
      </c>
      <c r="J20" s="27">
        <f>[1]cheltuieli!J20/'[1]NUMAR bolnavi'!J19</f>
        <v>3720.9057142857141</v>
      </c>
      <c r="K20" s="27">
        <f>[1]cheltuieli!K20/'[1]NUMAR bolnavi'!K19</f>
        <v>10422.02311111111</v>
      </c>
      <c r="L20" s="28">
        <v>0</v>
      </c>
    </row>
    <row r="21" spans="1:12" x14ac:dyDescent="0.2">
      <c r="A21" s="5" t="s">
        <v>31</v>
      </c>
      <c r="B21" s="27">
        <f>[1]cheltuieli!B21/'[1]NUMAR bolnavi'!B20</f>
        <v>1708.3523395808927</v>
      </c>
      <c r="C21" s="27">
        <f>[1]cheltuieli!C21/'[1]NUMAR bolnavi'!C20</f>
        <v>963</v>
      </c>
      <c r="D21" s="27">
        <f>[1]cheltuieli!D21/'[1]NUMAR bolnavi'!D20</f>
        <v>351.14534410532616</v>
      </c>
      <c r="E21" s="27">
        <f>[1]cheltuieli!F21/'[1]NUMAR bolnavi'!E20</f>
        <v>37.096026490066222</v>
      </c>
      <c r="F21" s="27">
        <v>38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8">
        <v>0</v>
      </c>
    </row>
    <row r="22" spans="1:12" x14ac:dyDescent="0.2">
      <c r="A22" s="5" t="s">
        <v>32</v>
      </c>
      <c r="B22" s="27">
        <f>[1]cheltuieli!B22/'[1]NUMAR bolnavi'!B21</f>
        <v>1464.5571931220168</v>
      </c>
      <c r="C22" s="27">
        <f>[1]cheltuieli!C22/'[1]NUMAR bolnavi'!C21</f>
        <v>763.59183673469386</v>
      </c>
      <c r="D22" s="27">
        <f>[1]cheltuieli!D22/'[1]NUMAR bolnavi'!D21</f>
        <v>357.18052325581397</v>
      </c>
      <c r="E22" s="27">
        <f>[1]cheltuieli!F22/'[1]NUMAR bolnavi'!E21</f>
        <v>38.74074074074074</v>
      </c>
      <c r="F22" s="27">
        <v>38</v>
      </c>
      <c r="G22" s="27">
        <v>0</v>
      </c>
      <c r="H22" s="27">
        <v>0</v>
      </c>
      <c r="I22" s="27">
        <v>0</v>
      </c>
      <c r="J22" s="27">
        <f>[1]cheltuieli!J22/'[1]NUMAR bolnavi'!J21</f>
        <v>3116.4679999999998</v>
      </c>
      <c r="K22" s="27">
        <f>[1]cheltuieli!K22/'[1]NUMAR bolnavi'!K21</f>
        <v>10530.012499999999</v>
      </c>
      <c r="L22" s="28">
        <f>[1]cheltuieli!L22/'[1]NUMAR bolnavi'!L21</f>
        <v>10131.66</v>
      </c>
    </row>
    <row r="23" spans="1:12" x14ac:dyDescent="0.2">
      <c r="A23" s="5" t="s">
        <v>33</v>
      </c>
      <c r="B23" s="27">
        <f>[1]cheltuieli!B23/'[1]NUMAR bolnavi'!B22</f>
        <v>1228.8084408386217</v>
      </c>
      <c r="C23" s="27">
        <f>[1]cheltuieli!C23/'[1]NUMAR bolnavi'!C22</f>
        <v>1010.3225806451613</v>
      </c>
      <c r="D23" s="27">
        <f>[1]cheltuieli!D23/'[1]NUMAR bolnavi'!D22</f>
        <v>338.45823223570193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[1]cheltuieli!J23/'[1]NUMAR bolnavi'!J22</f>
        <v>2623.8844444444444</v>
      </c>
      <c r="K23" s="27">
        <f>[1]cheltuieli!K23/'[1]NUMAR bolnavi'!K22</f>
        <v>8797.0749999999989</v>
      </c>
      <c r="L23" s="28">
        <v>0</v>
      </c>
    </row>
    <row r="24" spans="1:12" x14ac:dyDescent="0.2">
      <c r="A24" s="5" t="s">
        <v>34</v>
      </c>
      <c r="B24" s="27">
        <f>[1]cheltuieli!B24/'[1]NUMAR bolnavi'!B23</f>
        <v>1165.254221488967</v>
      </c>
      <c r="C24" s="27">
        <f>[1]cheltuieli!C24/'[1]NUMAR bolnavi'!C23</f>
        <v>1147.5</v>
      </c>
      <c r="D24" s="27">
        <f>[1]cheltuieli!D24/'[1]NUMAR bolnavi'!D23</f>
        <v>307.5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8">
        <v>0</v>
      </c>
    </row>
    <row r="25" spans="1:12" x14ac:dyDescent="0.2">
      <c r="A25" s="5" t="s">
        <v>35</v>
      </c>
      <c r="B25" s="27">
        <f>[1]cheltuieli!B25/'[1]NUMAR bolnavi'!B24</f>
        <v>1662.5601158666016</v>
      </c>
      <c r="C25" s="27">
        <f>[1]cheltuieli!C25/'[1]NUMAR bolnavi'!C24</f>
        <v>766.22222222222217</v>
      </c>
      <c r="D25" s="27">
        <f>[1]cheltuieli!D25/'[1]NUMAR bolnavi'!D24</f>
        <v>313.24694670280036</v>
      </c>
      <c r="E25" s="27">
        <f>[1]cheltuieli!F25/'[1]NUMAR bolnavi'!E24</f>
        <v>36.373635966826711</v>
      </c>
      <c r="F25" s="27">
        <v>38</v>
      </c>
      <c r="G25" s="27">
        <f>[1]cheltuieli!G25/'[1]NUMAR bolnavi'!G24</f>
        <v>7735</v>
      </c>
      <c r="H25" s="27">
        <f>[1]cheltuieli!H25/'[1]NUMAR bolnavi'!H24</f>
        <v>6391.49</v>
      </c>
      <c r="I25" s="27">
        <f>[1]cheltuieli!I25/'[1]NUMAR bolnavi'!I24</f>
        <v>33439</v>
      </c>
      <c r="J25" s="27">
        <f>[1]cheltuieli!J25/'[1]NUMAR bolnavi'!J24</f>
        <v>3707.9128493150688</v>
      </c>
      <c r="K25" s="27">
        <f>[1]cheltuieli!K25/'[1]NUMAR bolnavi'!K24</f>
        <v>8335.935125</v>
      </c>
      <c r="L25" s="28">
        <f>[1]cheltuieli!L25/'[1]NUMAR bolnavi'!L24</f>
        <v>4551.2631818181817</v>
      </c>
    </row>
    <row r="26" spans="1:12" x14ac:dyDescent="0.2">
      <c r="A26" s="5" t="s">
        <v>36</v>
      </c>
      <c r="B26" s="27">
        <f>[1]cheltuieli!B26/'[1]NUMAR bolnavi'!B25</f>
        <v>1573.2967759379201</v>
      </c>
      <c r="C26" s="27">
        <f>[1]cheltuieli!C26/'[1]NUMAR bolnavi'!C25</f>
        <v>933.6</v>
      </c>
      <c r="D26" s="27">
        <f>[1]cheltuieli!D26/'[1]NUMAR bolnavi'!D25</f>
        <v>342.46974331693042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8">
        <v>0</v>
      </c>
    </row>
    <row r="27" spans="1:12" x14ac:dyDescent="0.2">
      <c r="A27" s="5" t="s">
        <v>37</v>
      </c>
      <c r="B27" s="27">
        <f>[1]cheltuieli!B27/'[1]NUMAR bolnavi'!B26</f>
        <v>1531.6022430379746</v>
      </c>
      <c r="C27" s="27">
        <f>[1]cheltuieli!C27/'[1]NUMAR bolnavi'!C26</f>
        <v>860.52631578947364</v>
      </c>
      <c r="D27" s="27">
        <f>[1]cheltuieli!D27/'[1]NUMAR bolnavi'!D26</f>
        <v>347.89771766694844</v>
      </c>
      <c r="E27" s="27">
        <f>[1]cheltuieli!F27/'[1]NUMAR bolnavi'!E26</f>
        <v>38</v>
      </c>
      <c r="F27" s="27">
        <f>[1]cheltuieli!F27/'[1]NUMAR bolnavi'!F26</f>
        <v>38</v>
      </c>
      <c r="G27" s="27">
        <v>0</v>
      </c>
      <c r="H27" s="27">
        <v>0</v>
      </c>
      <c r="I27" s="27">
        <v>0</v>
      </c>
      <c r="J27" s="27">
        <f>[1]cheltuieli!J27/'[1]NUMAR bolnavi'!J26</f>
        <v>4196.7621212121212</v>
      </c>
      <c r="K27" s="27">
        <f>[1]cheltuieli!K27/'[1]NUMAR bolnavi'!K26</f>
        <v>8996.5730909090908</v>
      </c>
      <c r="L27" s="28">
        <v>0</v>
      </c>
    </row>
    <row r="28" spans="1:12" x14ac:dyDescent="0.2">
      <c r="A28" s="5" t="s">
        <v>38</v>
      </c>
      <c r="B28" s="27">
        <f>[1]cheltuieli!B28/'[1]NUMAR bolnavi'!B27</f>
        <v>1335.2924026680544</v>
      </c>
      <c r="C28" s="27">
        <f>[1]cheltuieli!C28/'[1]NUMAR bolnavi'!C27</f>
        <v>890.34482758620686</v>
      </c>
      <c r="D28" s="27">
        <f>[1]cheltuieli!D28/'[1]NUMAR bolnavi'!D27</f>
        <v>328.22231320368473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8">
        <v>0</v>
      </c>
    </row>
    <row r="29" spans="1:12" x14ac:dyDescent="0.2">
      <c r="A29" s="5" t="s">
        <v>39</v>
      </c>
      <c r="B29" s="27">
        <f>[1]cheltuieli!B29/'[1]NUMAR bolnavi'!B28</f>
        <v>1180.7031672261405</v>
      </c>
      <c r="C29" s="27">
        <f>[1]cheltuieli!C29/'[1]NUMAR bolnavi'!C28</f>
        <v>964.73333333333335</v>
      </c>
      <c r="D29" s="27">
        <f>[1]cheltuieli!D29/'[1]NUMAR bolnavi'!D28</f>
        <v>328.42934800733701</v>
      </c>
      <c r="E29" s="27">
        <f>[1]cheltuieli!F29/'[1]NUMAR bolnavi'!E28</f>
        <v>31.946949602122015</v>
      </c>
      <c r="F29" s="27">
        <v>38</v>
      </c>
      <c r="G29" s="27">
        <f>[1]cheltuieli!G29/'[1]NUMAR bolnavi'!G28</f>
        <v>5295.5</v>
      </c>
      <c r="H29" s="27">
        <f>[1]cheltuieli!H29/'[1]NUMAR bolnavi'!H28</f>
        <v>6510.49</v>
      </c>
      <c r="I29" s="27">
        <f>[1]cheltuieli!I29/'[1]NUMAR bolnavi'!I28</f>
        <v>19404.14</v>
      </c>
      <c r="J29" s="27">
        <f>[1]cheltuieli!J29/'[1]NUMAR bolnavi'!J28</f>
        <v>2463.7479027777777</v>
      </c>
      <c r="K29" s="27">
        <v>0</v>
      </c>
      <c r="L29" s="28">
        <v>0</v>
      </c>
    </row>
    <row r="30" spans="1:12" x14ac:dyDescent="0.2">
      <c r="A30" s="5" t="s">
        <v>40</v>
      </c>
      <c r="B30" s="27">
        <f>[1]cheltuieli!B30/'[1]NUMAR bolnavi'!B29</f>
        <v>1422.8634433474003</v>
      </c>
      <c r="C30" s="27">
        <f>[1]cheltuieli!C30/'[1]NUMAR bolnavi'!C29</f>
        <v>912.69230769230774</v>
      </c>
      <c r="D30" s="27">
        <f>[1]cheltuieli!D30/'[1]NUMAR bolnavi'!D29</f>
        <v>348.60298177802321</v>
      </c>
      <c r="E30" s="27">
        <f>[1]cheltuieli!F30/'[1]NUMAR bolnavi'!E29</f>
        <v>38</v>
      </c>
      <c r="F30" s="27">
        <v>38</v>
      </c>
      <c r="G30" s="27">
        <v>0</v>
      </c>
      <c r="H30" s="27">
        <f>[1]cheltuieli!H30/'[1]NUMAR bolnavi'!H29</f>
        <v>6045.4382352941175</v>
      </c>
      <c r="I30" s="27">
        <v>0</v>
      </c>
      <c r="J30" s="27">
        <f>[1]cheltuieli!J30/'[1]NUMAR bolnavi'!J29</f>
        <v>3561.5746666666669</v>
      </c>
      <c r="K30" s="27">
        <f>[1]cheltuieli!K30/'[1]NUMAR bolnavi'!K29</f>
        <v>9533.4319540229881</v>
      </c>
      <c r="L30" s="28">
        <f>[1]cheltuieli!L30/'[1]NUMAR bolnavi'!L29</f>
        <v>13755.387500000001</v>
      </c>
    </row>
    <row r="31" spans="1:12" x14ac:dyDescent="0.2">
      <c r="A31" s="5" t="s">
        <v>41</v>
      </c>
      <c r="B31" s="27">
        <f>[1]cheltuieli!B31/'[1]NUMAR bolnavi'!B30</f>
        <v>1065.1700203283815</v>
      </c>
      <c r="C31" s="27">
        <f>[1]cheltuieli!C31/'[1]NUMAR bolnavi'!C30</f>
        <v>612</v>
      </c>
      <c r="D31" s="27">
        <f>[1]cheltuieli!D31/'[1]NUMAR bolnavi'!D30</f>
        <v>281.74498797113074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8">
        <v>0</v>
      </c>
    </row>
    <row r="32" spans="1:12" x14ac:dyDescent="0.2">
      <c r="A32" s="5" t="s">
        <v>42</v>
      </c>
      <c r="B32" s="27">
        <f>[1]cheltuieli!B32/'[1]NUMAR bolnavi'!B31</f>
        <v>1225.6612799417546</v>
      </c>
      <c r="C32" s="27">
        <f>[1]cheltuieli!C32/'[1]NUMAR bolnavi'!C31</f>
        <v>1200</v>
      </c>
      <c r="D32" s="27">
        <f>[1]cheltuieli!D32/'[1]NUMAR bolnavi'!D31</f>
        <v>342.33937397034595</v>
      </c>
      <c r="E32" s="27">
        <f>[1]cheltuieli!F32/'[1]NUMAR bolnavi'!E31</f>
        <v>31.571428571428573</v>
      </c>
      <c r="F32" s="27">
        <v>38</v>
      </c>
      <c r="G32" s="27">
        <v>0</v>
      </c>
      <c r="H32" s="27">
        <v>0</v>
      </c>
      <c r="I32" s="27">
        <v>0</v>
      </c>
      <c r="J32" s="27">
        <f>[1]cheltuieli!J32/'[1]NUMAR bolnavi'!J31</f>
        <v>5098.8254545454547</v>
      </c>
      <c r="K32" s="27">
        <v>0</v>
      </c>
      <c r="L32" s="28">
        <v>0</v>
      </c>
    </row>
    <row r="33" spans="1:12" x14ac:dyDescent="0.2">
      <c r="A33" s="5" t="s">
        <v>43</v>
      </c>
      <c r="B33" s="27">
        <f>[1]cheltuieli!B33/'[1]NUMAR bolnavi'!B32</f>
        <v>1313.3837693202593</v>
      </c>
      <c r="C33" s="27">
        <f>[1]cheltuieli!C33/'[1]NUMAR bolnavi'!C32</f>
        <v>664.10958904109589</v>
      </c>
      <c r="D33" s="27">
        <f>[1]cheltuieli!D33/'[1]NUMAR bolnavi'!D32</f>
        <v>330.66410395235516</v>
      </c>
      <c r="E33" s="27">
        <f>[1]cheltuieli!F33/'[1]NUMAR bolnavi'!E32</f>
        <v>32.183908045977013</v>
      </c>
      <c r="F33" s="27">
        <v>38</v>
      </c>
      <c r="G33" s="27">
        <v>0</v>
      </c>
      <c r="H33" s="27">
        <v>0</v>
      </c>
      <c r="I33" s="27">
        <v>0</v>
      </c>
      <c r="J33" s="27">
        <f>[1]cheltuieli!J33/'[1]NUMAR bolnavi'!J32</f>
        <v>3593.4375</v>
      </c>
      <c r="K33" s="27">
        <f>[1]cheltuieli!K33/'[1]NUMAR bolnavi'!K32</f>
        <v>8322.2565934065933</v>
      </c>
      <c r="L33" s="28">
        <f>[1]cheltuieli!L33/'[1]NUMAR bolnavi'!L32</f>
        <v>11100.082</v>
      </c>
    </row>
    <row r="34" spans="1:12" x14ac:dyDescent="0.2">
      <c r="A34" s="5" t="s">
        <v>44</v>
      </c>
      <c r="B34" s="27">
        <f>[1]cheltuieli!B34/'[1]NUMAR bolnavi'!B33</f>
        <v>1483.5832169446801</v>
      </c>
      <c r="C34" s="27">
        <f>[1]cheltuieli!C34/'[1]NUMAR bolnavi'!C33</f>
        <v>888.19672131147536</v>
      </c>
      <c r="D34" s="27">
        <f>[1]cheltuieli!D34/'[1]NUMAR bolnavi'!D33</f>
        <v>326.09444444444443</v>
      </c>
      <c r="E34" s="27">
        <f>[1]cheltuieli!F34/'[1]NUMAR bolnavi'!E33</f>
        <v>32.621109607577807</v>
      </c>
      <c r="F34" s="27">
        <v>38</v>
      </c>
      <c r="G34" s="27">
        <v>0</v>
      </c>
      <c r="H34" s="27">
        <v>0</v>
      </c>
      <c r="I34" s="27">
        <v>0</v>
      </c>
      <c r="J34" s="27">
        <f>[1]cheltuieli!J34/'[1]NUMAR bolnavi'!J33</f>
        <v>3466.1506250000002</v>
      </c>
      <c r="K34" s="27">
        <f>[1]cheltuieli!K34/'[1]NUMAR bolnavi'!K33</f>
        <v>10257.182962962963</v>
      </c>
      <c r="L34" s="28">
        <v>0</v>
      </c>
    </row>
    <row r="35" spans="1:12" x14ac:dyDescent="0.2">
      <c r="A35" s="5" t="s">
        <v>45</v>
      </c>
      <c r="B35" s="27">
        <f>[1]cheltuieli!B35/'[1]NUMAR bolnavi'!B34</f>
        <v>1325.9022917097375</v>
      </c>
      <c r="C35" s="27">
        <f>[1]cheltuieli!C35/'[1]NUMAR bolnavi'!C34</f>
        <v>806.25</v>
      </c>
      <c r="D35" s="27">
        <f>[1]cheltuieli!D35/'[1]NUMAR bolnavi'!D34</f>
        <v>338.57845828933472</v>
      </c>
      <c r="E35" s="27">
        <f>[1]cheltuieli!F35/'[1]NUMAR bolnavi'!E34</f>
        <v>34.410396716826263</v>
      </c>
      <c r="F35" s="27">
        <v>38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8">
        <v>0</v>
      </c>
    </row>
    <row r="36" spans="1:12" x14ac:dyDescent="0.2">
      <c r="A36" s="5" t="s">
        <v>46</v>
      </c>
      <c r="B36" s="27">
        <f>[1]cheltuieli!B36/'[1]NUMAR bolnavi'!B35</f>
        <v>1510.3270672858055</v>
      </c>
      <c r="C36" s="27">
        <f>[1]cheltuieli!C36/'[1]NUMAR bolnavi'!C35</f>
        <v>591.60493827160496</v>
      </c>
      <c r="D36" s="27">
        <f>[1]cheltuieli!D36/'[1]NUMAR bolnavi'!D35</f>
        <v>342.54817332200508</v>
      </c>
      <c r="E36" s="27">
        <f>[1]cheltuieli!F36/'[1]NUMAR bolnavi'!E35</f>
        <v>34.165476190476191</v>
      </c>
      <c r="F36" s="27">
        <v>38</v>
      </c>
      <c r="G36" s="27">
        <f>[1]cheltuieli!G36/'[1]NUMAR bolnavi'!G35</f>
        <v>6892.2</v>
      </c>
      <c r="H36" s="27">
        <f>[1]cheltuieli!H36/'[1]NUMAR bolnavi'!H35</f>
        <v>7729.2551724137929</v>
      </c>
      <c r="I36" s="27">
        <f>[1]cheltuieli!I36/'[1]NUMAR bolnavi'!I35</f>
        <v>22440.287692307691</v>
      </c>
      <c r="J36" s="27">
        <f>[1]cheltuieli!J36/'[1]NUMAR bolnavi'!J35</f>
        <v>3109.0829850746268</v>
      </c>
      <c r="K36" s="27">
        <f>[1]cheltuieli!K36/'[1]NUMAR bolnavi'!K35</f>
        <v>7890.4496062992121</v>
      </c>
      <c r="L36" s="28">
        <f>[1]cheltuieli!L36/'[1]NUMAR bolnavi'!L35</f>
        <v>10932.64516129032</v>
      </c>
    </row>
    <row r="37" spans="1:12" x14ac:dyDescent="0.2">
      <c r="A37" s="5" t="s">
        <v>47</v>
      </c>
      <c r="B37" s="27">
        <f>[1]cheltuieli!B37/'[1]NUMAR bolnavi'!B36</f>
        <v>1964.5961392760264</v>
      </c>
      <c r="C37" s="27">
        <f>[1]cheltuieli!C37/'[1]NUMAR bolnavi'!C36</f>
        <v>782.93195876288655</v>
      </c>
      <c r="D37" s="27">
        <f>[1]cheltuieli!D37/'[1]NUMAR bolnavi'!D36</f>
        <v>325.64790419161676</v>
      </c>
      <c r="E37" s="27">
        <f>[1]cheltuieli!F37/'[1]NUMAR bolnavi'!E36</f>
        <v>36.942607003891048</v>
      </c>
      <c r="F37" s="27">
        <v>38</v>
      </c>
      <c r="G37" s="27">
        <v>0</v>
      </c>
      <c r="H37" s="27">
        <v>0</v>
      </c>
      <c r="I37" s="27">
        <v>0</v>
      </c>
      <c r="J37" s="27">
        <f>[1]cheltuieli!J37/'[1]NUMAR bolnavi'!J36</f>
        <v>4040.0214814814817</v>
      </c>
      <c r="K37" s="27">
        <f>[1]cheltuieli!K37/'[1]NUMAR bolnavi'!K36</f>
        <v>9519.9215384615381</v>
      </c>
      <c r="L37" s="28">
        <f>[1]cheltuieli!L37/'[1]NUMAR bolnavi'!L36</f>
        <v>6720.8225000000002</v>
      </c>
    </row>
    <row r="38" spans="1:12" x14ac:dyDescent="0.2">
      <c r="A38" s="5" t="s">
        <v>48</v>
      </c>
      <c r="B38" s="27">
        <f>[1]cheltuieli!B38/'[1]NUMAR bolnavi'!B37</f>
        <v>1336.1038483387847</v>
      </c>
      <c r="C38" s="27">
        <f>[1]cheltuieli!C38/'[1]NUMAR bolnavi'!C37</f>
        <v>1246.2375</v>
      </c>
      <c r="D38" s="27">
        <f>[1]cheltuieli!D38/'[1]NUMAR bolnavi'!D37</f>
        <v>328.56305949008504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f>[1]cheltuieli!J38/'[1]NUMAR bolnavi'!J37</f>
        <v>4021.4066666666663</v>
      </c>
      <c r="K38" s="27">
        <v>0</v>
      </c>
      <c r="L38" s="28">
        <v>0</v>
      </c>
    </row>
    <row r="39" spans="1:12" x14ac:dyDescent="0.2">
      <c r="A39" s="5" t="s">
        <v>49</v>
      </c>
      <c r="B39" s="27">
        <f>[1]cheltuieli!B39/'[1]NUMAR bolnavi'!B38</f>
        <v>1743.7032471860189</v>
      </c>
      <c r="C39" s="27">
        <f>[1]cheltuieli!C39/'[1]NUMAR bolnavi'!C38</f>
        <v>895.11111111111109</v>
      </c>
      <c r="D39" s="27">
        <f>[1]cheltuieli!D39/'[1]NUMAR bolnavi'!D38</f>
        <v>331.20831935592082</v>
      </c>
      <c r="E39" s="27">
        <f>[1]cheltuieli!F39/'[1]NUMAR bolnavi'!E38</f>
        <v>30.66090961427749</v>
      </c>
      <c r="F39" s="27">
        <v>38</v>
      </c>
      <c r="G39" s="27">
        <v>0</v>
      </c>
      <c r="H39" s="27">
        <f>[1]cheltuieli!H39/'[1]NUMAR bolnavi'!H38</f>
        <v>2981.6076315789473</v>
      </c>
      <c r="I39" s="27">
        <v>0</v>
      </c>
      <c r="J39" s="27">
        <f>[1]cheltuieli!J39/'[1]NUMAR bolnavi'!J38</f>
        <v>3382.1221951219513</v>
      </c>
      <c r="K39" s="27">
        <f>[1]cheltuieli!K39/'[1]NUMAR bolnavi'!K38</f>
        <v>8121.9047</v>
      </c>
      <c r="L39" s="28">
        <f>[1]cheltuieli!L39/'[1]NUMAR bolnavi'!L38</f>
        <v>1510.8240000000001</v>
      </c>
    </row>
    <row r="40" spans="1:12" x14ac:dyDescent="0.2">
      <c r="A40" s="5" t="s">
        <v>50</v>
      </c>
      <c r="B40" s="27">
        <f>[1]cheltuieli!B40/'[1]NUMAR bolnavi'!B39</f>
        <v>1279.6269475027925</v>
      </c>
      <c r="C40" s="27">
        <f>[1]cheltuieli!C40/'[1]NUMAR bolnavi'!C39</f>
        <v>887.32394366197184</v>
      </c>
      <c r="D40" s="27">
        <f>[1]cheltuieli!D40/'[1]NUMAR bolnavi'!D39</f>
        <v>322.09180691695946</v>
      </c>
      <c r="E40" s="27">
        <f>[1]cheltuieli!F40/'[1]NUMAR bolnavi'!E39</f>
        <v>32.566844919786099</v>
      </c>
      <c r="F40" s="27">
        <v>38</v>
      </c>
      <c r="G40" s="27">
        <v>0</v>
      </c>
      <c r="H40" s="27">
        <v>0</v>
      </c>
      <c r="I40" s="27">
        <v>0</v>
      </c>
      <c r="J40" s="27">
        <f>[1]cheltuieli!J40/'[1]NUMAR bolnavi'!J39</f>
        <v>2827.8913793103452</v>
      </c>
      <c r="K40" s="27">
        <f>[1]cheltuieli!K40/'[1]NUMAR bolnavi'!K39</f>
        <v>8267.5911111111127</v>
      </c>
      <c r="L40" s="28">
        <f>[1]cheltuieli!L40/'[1]NUMAR bolnavi'!L39</f>
        <v>3480.5696969696969</v>
      </c>
    </row>
    <row r="41" spans="1:12" x14ac:dyDescent="0.2">
      <c r="A41" s="5" t="s">
        <v>51</v>
      </c>
      <c r="B41" s="27">
        <f>[1]cheltuieli!B41/'[1]NUMAR bolnavi'!B40</f>
        <v>1502.8437531107124</v>
      </c>
      <c r="C41" s="27">
        <f>[1]cheltuieli!C41/'[1]NUMAR bolnavi'!C40</f>
        <v>991.304347826087</v>
      </c>
      <c r="D41" s="27">
        <f>[1]cheltuieli!D41/'[1]NUMAR bolnavi'!D40</f>
        <v>322.35568884232583</v>
      </c>
      <c r="E41" s="27">
        <f>[1]cheltuieli!F41/'[1]NUMAR bolnavi'!E40</f>
        <v>31.161961367013372</v>
      </c>
      <c r="F41" s="27">
        <v>38</v>
      </c>
      <c r="G41" s="27">
        <v>0</v>
      </c>
      <c r="H41" s="27">
        <v>0</v>
      </c>
      <c r="I41" s="27">
        <v>0</v>
      </c>
      <c r="J41" s="27">
        <f>[1]cheltuieli!J41/'[1]NUMAR bolnavi'!J40</f>
        <v>3377.49</v>
      </c>
      <c r="K41" s="27">
        <f>[1]cheltuieli!K41/'[1]NUMAR bolnavi'!K40</f>
        <v>6250.4750000000004</v>
      </c>
      <c r="L41" s="28">
        <v>0</v>
      </c>
    </row>
    <row r="42" spans="1:12" x14ac:dyDescent="0.2">
      <c r="A42" s="5" t="s">
        <v>52</v>
      </c>
      <c r="B42" s="27">
        <f>[1]cheltuieli!B42/'[1]NUMAR bolnavi'!B41</f>
        <v>1342.055719087635</v>
      </c>
      <c r="C42" s="27">
        <f>[1]cheltuieli!C42/'[1]NUMAR bolnavi'!C41</f>
        <v>777.14285714285711</v>
      </c>
      <c r="D42" s="27">
        <f>[1]cheltuieli!D42/'[1]NUMAR bolnavi'!D41</f>
        <v>333.20060122557521</v>
      </c>
      <c r="E42" s="27">
        <f>[1]cheltuieli!F42/'[1]NUMAR bolnavi'!E41</f>
        <v>35.071307300509339</v>
      </c>
      <c r="F42" s="27">
        <v>38</v>
      </c>
      <c r="G42" s="27">
        <v>0</v>
      </c>
      <c r="H42" s="27">
        <v>0</v>
      </c>
      <c r="I42" s="27">
        <v>0</v>
      </c>
      <c r="J42" s="27">
        <f>[1]cheltuieli!J42/'[1]NUMAR bolnavi'!J41</f>
        <v>2351.9828571428575</v>
      </c>
      <c r="K42" s="27">
        <f>[1]cheltuieli!K42/'[1]NUMAR bolnavi'!K41</f>
        <v>4750.97</v>
      </c>
      <c r="L42" s="28">
        <v>0</v>
      </c>
    </row>
    <row r="43" spans="1:12" x14ac:dyDescent="0.2">
      <c r="A43" s="5" t="s">
        <v>53</v>
      </c>
      <c r="B43" s="27">
        <f>[1]cheltuieli!B43/'[1]NUMAR bolnavi'!B42</f>
        <v>1746.1593249455602</v>
      </c>
      <c r="C43" s="27">
        <f>[1]cheltuieli!C43/'[1]NUMAR bolnavi'!C42</f>
        <v>955.6615384615385</v>
      </c>
      <c r="D43" s="27">
        <f>[1]cheltuieli!D43/'[1]NUMAR bolnavi'!D42</f>
        <v>326.07314586416709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f>[1]cheltuieli!J43/'[1]NUMAR bolnavi'!J42</f>
        <v>3880.7181818181821</v>
      </c>
      <c r="K43" s="27">
        <f>[1]cheltuieli!K43/'[1]NUMAR bolnavi'!K42</f>
        <v>6859.4962500000001</v>
      </c>
      <c r="L43" s="28">
        <v>0</v>
      </c>
    </row>
    <row r="44" spans="1:12" x14ac:dyDescent="0.2">
      <c r="A44" s="5" t="s">
        <v>54</v>
      </c>
      <c r="B44" s="27">
        <f>[1]cheltuieli!B44/'[1]NUMAR bolnavi'!B43</f>
        <v>1467.7131159292037</v>
      </c>
      <c r="C44" s="27">
        <f>[1]cheltuieli!C44/'[1]NUMAR bolnavi'!C43</f>
        <v>1005.4054054054054</v>
      </c>
      <c r="D44" s="27">
        <f>[1]cheltuieli!D44/'[1]NUMAR bolnavi'!D43</f>
        <v>340.94971694971696</v>
      </c>
      <c r="E44" s="27">
        <f>[1]cheltuieli!F44/'[1]NUMAR bolnavi'!E43</f>
        <v>34.813852813852812</v>
      </c>
      <c r="F44" s="27">
        <v>38</v>
      </c>
      <c r="G44" s="27">
        <v>0</v>
      </c>
      <c r="H44" s="27">
        <v>0</v>
      </c>
      <c r="I44" s="27">
        <v>0</v>
      </c>
      <c r="J44" s="27">
        <f>[1]cheltuieli!J44/'[1]NUMAR bolnavi'!J43</f>
        <v>4659.1949999999997</v>
      </c>
      <c r="K44" s="27">
        <f>[1]cheltuieli!K44/'[1]NUMAR bolnavi'!K43</f>
        <v>5545.4594999999999</v>
      </c>
      <c r="L44" s="28">
        <f>[1]cheltuieli!L44/'[1]NUMAR bolnavi'!L43</f>
        <v>9197.51</v>
      </c>
    </row>
    <row r="45" spans="1:12" x14ac:dyDescent="0.2">
      <c r="A45" s="5" t="s">
        <v>55</v>
      </c>
      <c r="B45" s="27">
        <f>[1]cheltuieli!B45/'[1]NUMAR bolnavi'!B44</f>
        <v>1564.1940895362432</v>
      </c>
      <c r="C45" s="27">
        <f>[1]cheltuieli!C45/'[1]NUMAR bolnavi'!C44</f>
        <v>970.63291139240505</v>
      </c>
      <c r="D45" s="27">
        <f>[1]cheltuieli!D45/'[1]NUMAR bolnavi'!D44</f>
        <v>328.69195106747702</v>
      </c>
      <c r="E45" s="27">
        <f>[1]cheltuieli!F45/'[1]NUMAR bolnavi'!E44</f>
        <v>33.469506292352371</v>
      </c>
      <c r="F45" s="27">
        <v>38</v>
      </c>
      <c r="G45" s="27">
        <v>0</v>
      </c>
      <c r="H45" s="27">
        <f>[1]cheltuieli!H45/'[1]NUMAR bolnavi'!H44</f>
        <v>6391.4900000000007</v>
      </c>
      <c r="I45" s="27">
        <f>[1]cheltuieli!I45/'[1]NUMAR bolnavi'!I44</f>
        <v>20269.27</v>
      </c>
      <c r="J45" s="27">
        <f>[1]cheltuieli!J45/'[1]NUMAR bolnavi'!J44</f>
        <v>3897.3646428571433</v>
      </c>
      <c r="K45" s="27">
        <f>[1]cheltuieli!K45/'[1]NUMAR bolnavi'!K44</f>
        <v>9872.8191891891893</v>
      </c>
      <c r="L45" s="28">
        <v>0</v>
      </c>
    </row>
    <row r="46" spans="1:12" x14ac:dyDescent="0.2">
      <c r="A46" s="5" t="s">
        <v>56</v>
      </c>
      <c r="B46" s="27">
        <f>[1]cheltuieli!B46/'[1]NUMAR bolnavi'!B45</f>
        <v>1360.6955315568021</v>
      </c>
      <c r="C46" s="27">
        <f>[1]cheltuieli!C46/'[1]NUMAR bolnavi'!C45</f>
        <v>742.68344370860927</v>
      </c>
      <c r="D46" s="27">
        <f>[1]cheltuieli!D46/'[1]NUMAR bolnavi'!D45</f>
        <v>319.65543935895693</v>
      </c>
      <c r="E46" s="27">
        <f>[1]cheltuieli!F46/'[1]NUMAR bolnavi'!E45</f>
        <v>32.713947990543737</v>
      </c>
      <c r="F46" s="27">
        <v>38</v>
      </c>
      <c r="G46" s="27">
        <v>0</v>
      </c>
      <c r="H46" s="27">
        <v>0</v>
      </c>
      <c r="I46" s="27">
        <v>0</v>
      </c>
      <c r="J46" s="27">
        <f>[1]cheltuieli!J46/'[1]NUMAR bolnavi'!J45</f>
        <v>4000.7733333333331</v>
      </c>
      <c r="K46" s="27">
        <f>[1]cheltuieli!K46/'[1]NUMAR bolnavi'!K45</f>
        <v>9004.7552631578947</v>
      </c>
      <c r="L46" s="28">
        <f>[1]cheltuieli!L46/'[1]NUMAR bolnavi'!L45</f>
        <v>11032.63875</v>
      </c>
    </row>
    <row r="47" spans="1:12" x14ac:dyDescent="0.2">
      <c r="A47" s="5" t="s">
        <v>57</v>
      </c>
      <c r="B47" s="27">
        <f>[1]cheltuieli!B47/'[1]NUMAR bolnavi'!B46</f>
        <v>862.99129950794554</v>
      </c>
      <c r="C47" s="27">
        <f>[1]cheltuieli!C47/'[1]NUMAR bolnavi'!C46</f>
        <v>849.6</v>
      </c>
      <c r="D47" s="27">
        <f>[1]cheltuieli!D47/'[1]NUMAR bolnavi'!D46</f>
        <v>289.05780051150896</v>
      </c>
      <c r="E47" s="27">
        <f>[1]cheltuieli!F47/'[1]NUMAR bolnavi'!E46</f>
        <v>31.835294117647059</v>
      </c>
      <c r="F47" s="27">
        <v>38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8">
        <v>0</v>
      </c>
    </row>
    <row r="48" spans="1:12" x14ac:dyDescent="0.2">
      <c r="A48" s="5" t="s">
        <v>58</v>
      </c>
      <c r="B48" s="27">
        <f>[1]cheltuieli!B48/'[1]NUMAR bolnavi'!B47</f>
        <v>1573.6207950023654</v>
      </c>
      <c r="C48" s="27">
        <f>[1]cheltuieli!C48/'[1]NUMAR bolnavi'!C47</f>
        <v>782.76258992805754</v>
      </c>
      <c r="D48" s="27">
        <f>[1]cheltuieli!D48/'[1]NUMAR bolnavi'!D47</f>
        <v>354.8644675626777</v>
      </c>
      <c r="E48" s="27">
        <f>[1]cheltuieli!F48/'[1]NUMAR bolnavi'!E47</f>
        <v>33.275455519828512</v>
      </c>
      <c r="F48" s="27">
        <v>38</v>
      </c>
      <c r="G48" s="27">
        <f>[1]cheltuieli!G48/'[1]NUMAR bolnavi'!G47</f>
        <v>7902.5153846153844</v>
      </c>
      <c r="H48" s="27">
        <f>[1]cheltuieli!H48/'[1]NUMAR bolnavi'!H47</f>
        <v>7693.4075806451619</v>
      </c>
      <c r="I48" s="27">
        <f>[1]cheltuieli!I48/'[1]NUMAR bolnavi'!I47</f>
        <v>28175.927500000002</v>
      </c>
      <c r="J48" s="27">
        <f>[1]cheltuieli!J48/'[1]NUMAR bolnavi'!J47</f>
        <v>2826.6335555555556</v>
      </c>
      <c r="K48" s="27">
        <f>[1]cheltuieli!K48/'[1]NUMAR bolnavi'!K47</f>
        <v>6489.9426666666659</v>
      </c>
      <c r="L48" s="28">
        <f>[1]cheltuieli!L48/'[1]NUMAR bolnavi'!L47</f>
        <v>4376.9771698113209</v>
      </c>
    </row>
    <row r="49" spans="1:12" x14ac:dyDescent="0.2">
      <c r="A49" s="5" t="s">
        <v>59</v>
      </c>
      <c r="B49" s="27">
        <f>[1]cheltuieli!B49/'[1]NUMAR bolnavi'!B48</f>
        <v>1195.1385024154588</v>
      </c>
      <c r="C49" s="27">
        <f>[1]cheltuieli!C49/'[1]NUMAR bolnavi'!C48</f>
        <v>741</v>
      </c>
      <c r="D49" s="27">
        <f>[1]cheltuieli!D49/'[1]NUMAR bolnavi'!D48</f>
        <v>303.26956521739129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8">
        <v>0</v>
      </c>
    </row>
    <row r="50" spans="1:12" x14ac:dyDescent="0.2">
      <c r="A50" s="5" t="s">
        <v>60</v>
      </c>
      <c r="B50" s="27">
        <f>[1]cheltuieli!B50/'[1]NUMAR bolnavi'!B49</f>
        <v>1368.7708396379358</v>
      </c>
      <c r="C50" s="27">
        <f>[1]cheltuieli!C50/'[1]NUMAR bolnavi'!C49</f>
        <v>773.33333333333337</v>
      </c>
      <c r="D50" s="27">
        <f>[1]cheltuieli!D50/'[1]NUMAR bolnavi'!D49</f>
        <v>323.83287195767195</v>
      </c>
      <c r="E50" s="27">
        <f>[1]cheltuieli!F50/'[1]NUMAR bolnavi'!E49</f>
        <v>30.292947558770344</v>
      </c>
      <c r="F50" s="27">
        <v>38</v>
      </c>
      <c r="G50" s="27">
        <v>0</v>
      </c>
      <c r="H50" s="27">
        <v>0</v>
      </c>
      <c r="I50" s="27">
        <v>0</v>
      </c>
      <c r="J50" s="27">
        <f>[1]cheltuieli!J50/'[1]NUMAR bolnavi'!J49</f>
        <v>4452.6000000000004</v>
      </c>
      <c r="K50" s="27">
        <f>[1]cheltuieli!K50/'[1]NUMAR bolnavi'!K49</f>
        <v>10182.731249999999</v>
      </c>
      <c r="L50" s="28">
        <v>0</v>
      </c>
    </row>
    <row r="51" spans="1:12" x14ac:dyDescent="0.2">
      <c r="A51" s="5" t="s">
        <v>61</v>
      </c>
      <c r="B51" s="27">
        <f>[1]cheltuieli!B51/'[1]NUMAR bolnavi'!B50</f>
        <v>1413.5977773024506</v>
      </c>
      <c r="C51" s="27">
        <f>[1]cheltuieli!C51/'[1]NUMAR bolnavi'!C50</f>
        <v>1111.6981132075471</v>
      </c>
      <c r="D51" s="27">
        <f>[1]cheltuieli!D51/'[1]NUMAR bolnavi'!D50</f>
        <v>331.11933395004627</v>
      </c>
      <c r="E51" s="27">
        <f>[1]cheltuieli!F51/'[1]NUMAR bolnavi'!E50</f>
        <v>30.418918918918919</v>
      </c>
      <c r="F51" s="27">
        <v>38</v>
      </c>
      <c r="G51" s="27">
        <v>0</v>
      </c>
      <c r="H51" s="27">
        <v>0</v>
      </c>
      <c r="I51" s="27">
        <v>0</v>
      </c>
      <c r="J51" s="27">
        <f>[1]cheltuieli!J51/'[1]NUMAR bolnavi'!J50</f>
        <v>3532.3366666666666</v>
      </c>
      <c r="K51" s="27">
        <v>0</v>
      </c>
      <c r="L51" s="28">
        <v>0</v>
      </c>
    </row>
    <row r="52" spans="1:12" x14ac:dyDescent="0.2">
      <c r="A52" s="5" t="s">
        <v>62</v>
      </c>
      <c r="B52" s="27">
        <f>[1]cheltuieli!B52/'[1]NUMAR bolnavi'!B51</f>
        <v>1082.0435148922165</v>
      </c>
      <c r="C52" s="27">
        <f>[1]cheltuieli!C52/'[1]NUMAR bolnavi'!C51</f>
        <v>852.63157894736844</v>
      </c>
      <c r="D52" s="27">
        <f>[1]cheltuieli!D52/'[1]NUMAR bolnavi'!D51</f>
        <v>324.05924865831844</v>
      </c>
      <c r="E52" s="27">
        <f>[1]cheltuieli!F52/'[1]NUMAR bolnavi'!E51</f>
        <v>33.361990950226243</v>
      </c>
      <c r="F52" s="27">
        <v>38</v>
      </c>
      <c r="G52" s="27">
        <v>0</v>
      </c>
      <c r="H52" s="27">
        <v>0</v>
      </c>
      <c r="I52" s="27">
        <v>0</v>
      </c>
      <c r="J52" s="27">
        <f>[1]cheltuieli!J52/'[1]NUMAR bolnavi'!J51</f>
        <v>4733.82</v>
      </c>
      <c r="K52" s="27">
        <f>[1]cheltuieli!K52/'[1]NUMAR bolnavi'!K51</f>
        <v>9010.3824999999997</v>
      </c>
      <c r="L52" s="28">
        <v>0</v>
      </c>
    </row>
    <row r="53" spans="1:12" x14ac:dyDescent="0.2">
      <c r="A53" s="5" t="s">
        <v>63</v>
      </c>
      <c r="B53" s="27">
        <f>[1]cheltuieli!B53/'[1]NUMAR bolnavi'!B52</f>
        <v>1473.9580825314949</v>
      </c>
      <c r="C53" s="27">
        <f>[1]cheltuieli!C53/'[1]NUMAR bolnavi'!C52</f>
        <v>696.97376093294463</v>
      </c>
      <c r="D53" s="27">
        <f>[1]cheltuieli!D53/'[1]NUMAR bolnavi'!D52</f>
        <v>312.49247815020397</v>
      </c>
      <c r="E53" s="27">
        <f>[1]cheltuieli!F53/'[1]NUMAR bolnavi'!E52</f>
        <v>35.087936367653555</v>
      </c>
      <c r="F53" s="27">
        <v>38</v>
      </c>
      <c r="G53" s="27">
        <f>[1]cheltuieli!G53/'[1]NUMAR bolnavi'!G52</f>
        <v>3171.2004118611108</v>
      </c>
      <c r="H53" s="27">
        <f>[1]cheltuieli!H53/'[1]NUMAR bolnavi'!H52</f>
        <v>6632.9105908419588</v>
      </c>
      <c r="I53" s="27">
        <f>[1]cheltuieli!I53/'[1]NUMAR bolnavi'!I52</f>
        <v>18042.888181818184</v>
      </c>
      <c r="J53" s="27">
        <f>[1]cheltuieli!J53/'[1]NUMAR bolnavi'!J52</f>
        <v>3223.1734920742388</v>
      </c>
      <c r="K53" s="27">
        <f>[1]cheltuieli!K53/'[1]NUMAR bolnavi'!K52</f>
        <v>8139.0364430894324</v>
      </c>
      <c r="L53" s="28">
        <f>[1]cheltuieli!L53/'[1]NUMAR bolnavi'!L52</f>
        <v>7246.6277777777777</v>
      </c>
    </row>
    <row r="54" spans="1:12" x14ac:dyDescent="0.2">
      <c r="A54" s="5" t="s">
        <v>64</v>
      </c>
      <c r="B54" s="27">
        <f>[1]cheltuieli!B54/'[1]NUMAR bolnavi'!B53</f>
        <v>947.47316397228633</v>
      </c>
      <c r="C54" s="27">
        <f>[1]cheltuieli!C54/'[1]NUMAR bolnavi'!C53</f>
        <v>544.28571428571433</v>
      </c>
      <c r="D54" s="27">
        <f>[1]cheltuieli!D54/'[1]NUMAR bolnavi'!D53</f>
        <v>230.30255292652555</v>
      </c>
      <c r="E54" s="27">
        <f>[1]cheltuieli!F54/'[1]NUMAR bolnavi'!E53</f>
        <v>37.307493540051681</v>
      </c>
      <c r="F54" s="27">
        <v>38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8">
        <v>0</v>
      </c>
    </row>
    <row r="55" spans="1:12" ht="13.5" thickBot="1" x14ac:dyDescent="0.25">
      <c r="A55" s="6" t="s">
        <v>65</v>
      </c>
      <c r="B55" s="29">
        <f>[1]cheltuieli!B55/'[1]NUMAR bolnavi'!B54</f>
        <v>1064.566640557174</v>
      </c>
      <c r="C55" s="29">
        <f>[1]cheltuieli!C55/'[1]NUMAR bolnavi'!C54</f>
        <v>609.14497528830316</v>
      </c>
      <c r="D55" s="29">
        <f>[1]cheltuieli!D55/'[1]NUMAR bolnavi'!D54</f>
        <v>247.47878258400868</v>
      </c>
      <c r="E55" s="29">
        <f>[1]cheltuieli!F55/'[1]NUMAR bolnavi'!E54</f>
        <v>35.309805898663981</v>
      </c>
      <c r="F55" s="29">
        <v>38</v>
      </c>
      <c r="G55" s="29">
        <v>0</v>
      </c>
      <c r="H55" s="29">
        <f>[1]cheltuieli!H55/'[1]NUMAR bolnavi'!H54</f>
        <v>6391.49</v>
      </c>
      <c r="I55" s="29">
        <v>0</v>
      </c>
      <c r="J55" s="29">
        <f>[1]cheltuieli!J55/'[1]NUMAR bolnavi'!J54</f>
        <v>3258.81</v>
      </c>
      <c r="K55" s="29">
        <f>[1]cheltuieli!K55/'[1]NUMAR bolnavi'!K54</f>
        <v>8485.3054545454524</v>
      </c>
      <c r="L55" s="30">
        <v>0</v>
      </c>
    </row>
    <row r="56" spans="1:12" ht="13.5" thickBot="1" x14ac:dyDescent="0.25">
      <c r="A56" s="31" t="s">
        <v>66</v>
      </c>
      <c r="B56" s="32">
        <f>[1]cheltuieli!B56/'[1]NUMAR bolnavi'!B55</f>
        <v>1398.1545762327919</v>
      </c>
      <c r="C56" s="32">
        <f>[1]cheltuieli!C56/'[1]NUMAR bolnavi'!C55</f>
        <v>787.55595814977983</v>
      </c>
      <c r="D56" s="32">
        <f>[1]cheltuieli!D56/'[1]NUMAR bolnavi'!D55</f>
        <v>315.90354405246148</v>
      </c>
      <c r="E56" s="32">
        <f>[1]cheltuieli!E56/'[1]NUMAR bolnavi'!E55</f>
        <v>1859.0964544718734</v>
      </c>
      <c r="F56" s="32">
        <v>38</v>
      </c>
      <c r="G56" s="32">
        <f>[1]cheltuieli!G56/'[1]NUMAR bolnavi'!G55</f>
        <v>4876.836743285714</v>
      </c>
      <c r="H56" s="32">
        <f>[1]cheltuieli!H56/'[1]NUMAR bolnavi'!H55</f>
        <v>6625.0811243611633</v>
      </c>
      <c r="I56" s="32">
        <f>[1]cheltuieli!I56/'[1]NUMAR bolnavi'!I55</f>
        <v>24016.989062500001</v>
      </c>
      <c r="J56" s="32">
        <f>[1]cheltuieli!J56/'[1]NUMAR bolnavi'!J55</f>
        <v>3346.5869679419102</v>
      </c>
      <c r="K56" s="32">
        <f>[1]cheltuieli!K56/'[1]NUMAR bolnavi'!K55</f>
        <v>8553.7592254601241</v>
      </c>
      <c r="L56" s="33">
        <f>[1]cheltuieli!L56/'[1]NUMAR bolnavi'!L55</f>
        <v>6747.7218828451887</v>
      </c>
    </row>
    <row r="57" spans="1:12" s="35" customFormat="1" ht="23.25" thickBot="1" x14ac:dyDescent="0.25">
      <c r="A57" s="34" t="s">
        <v>67</v>
      </c>
      <c r="B57" s="7">
        <f>[1]cheltuieli!B56/'[1]NUMAR bolnavi'!B56</f>
        <v>1415.0141116114658</v>
      </c>
      <c r="C57" s="32">
        <f>[1]cheltuieli!C56/'[1]NUMAR bolnavi'!C56</f>
        <v>787.55595814977983</v>
      </c>
      <c r="D57" s="32">
        <f>[1]cheltuieli!D56/'[1]NUMAR bolnavi'!D56</f>
        <v>315.90354405246148</v>
      </c>
      <c r="E57" s="32">
        <f>[1]cheltuieli!F56/'[1]NUMAR bolnavi'!E56</f>
        <v>34.576730068798057</v>
      </c>
      <c r="F57" s="32">
        <v>38</v>
      </c>
      <c r="G57" s="32">
        <f>[1]cheltuieli!G56/'[1]NUMAR bolnavi'!G56</f>
        <v>4876.836743285714</v>
      </c>
      <c r="H57" s="32">
        <f>[1]cheltuieli!H56/'[1]NUMAR bolnavi'!H56</f>
        <v>6625.0811243611633</v>
      </c>
      <c r="I57" s="32">
        <f>[1]cheltuieli!I56/'[1]NUMAR bolnavi'!I56</f>
        <v>24016.989062500001</v>
      </c>
      <c r="J57" s="32">
        <f>[1]cheltuieli!J56/'[1]NUMAR bolnavi'!J56</f>
        <v>3346.5869679419102</v>
      </c>
      <c r="K57" s="32">
        <f>[1]cheltuieli!K56/'[1]NUMAR bolnavi'!K56</f>
        <v>8553.7592254601241</v>
      </c>
      <c r="L57" s="32">
        <f>[1]cheltuieli!L56/'[1]NUMAR bolnavi'!L56</f>
        <v>6747.7218828451887</v>
      </c>
    </row>
    <row r="58" spans="1:12" x14ac:dyDescent="0.2">
      <c r="E58" s="19"/>
      <c r="F58" s="19"/>
      <c r="I58" s="36"/>
      <c r="J58" s="36"/>
      <c r="K58" s="36"/>
      <c r="L58" s="36"/>
    </row>
    <row r="60" spans="1:12" x14ac:dyDescent="0.2">
      <c r="B60" s="8"/>
    </row>
    <row r="61" spans="1:12" x14ac:dyDescent="0.2">
      <c r="B61" s="2"/>
      <c r="E61" s="9"/>
      <c r="F61" s="9"/>
      <c r="G61" s="37"/>
      <c r="H61" s="37"/>
    </row>
    <row r="62" spans="1:12" s="38" customFormat="1" x14ac:dyDescent="0.2">
      <c r="A62" s="8"/>
      <c r="B62" s="8"/>
      <c r="C62" s="8"/>
      <c r="D62" s="8"/>
      <c r="E62" s="8"/>
      <c r="F62" s="8"/>
      <c r="G62" s="8"/>
      <c r="H62" s="8"/>
      <c r="I62" s="20"/>
      <c r="J62" s="20"/>
      <c r="K62" s="20"/>
      <c r="L62" s="20"/>
    </row>
  </sheetData>
  <mergeCells count="13">
    <mergeCell ref="J9:J11"/>
    <mergeCell ref="K9:K11"/>
    <mergeCell ref="L9:L11"/>
    <mergeCell ref="A2:L2"/>
    <mergeCell ref="A3:L3"/>
    <mergeCell ref="A9:A11"/>
    <mergeCell ref="B9:B11"/>
    <mergeCell ref="C9:D10"/>
    <mergeCell ref="E9:E11"/>
    <mergeCell ref="F9:F11"/>
    <mergeCell ref="G9:G11"/>
    <mergeCell ref="H9:H11"/>
    <mergeCell ref="I9:I11"/>
  </mergeCells>
  <printOptions horizontalCentered="1" verticalCentered="1"/>
  <pageMargins left="1.1811023622047245" right="0.94488188976377963" top="0.70866141732283472" bottom="0.59055118110236227" header="0.31496062992125984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bolnav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Carmen DUMITRASCU</cp:lastModifiedBy>
  <dcterms:created xsi:type="dcterms:W3CDTF">2022-09-09T08:40:59Z</dcterms:created>
  <dcterms:modified xsi:type="dcterms:W3CDTF">2022-12-20T07:27:12Z</dcterms:modified>
</cp:coreProperties>
</file>