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NUMAR bolnavi" sheetId="1" r:id="rId1"/>
  </sheets>
  <calcPr calcId="145621"/>
</workbook>
</file>

<file path=xl/calcChain.xml><?xml version="1.0" encoding="utf-8"?>
<calcChain xmlns="http://schemas.openxmlformats.org/spreadsheetml/2006/main">
  <c r="N55" i="1" l="1"/>
  <c r="M55" i="1"/>
  <c r="L55" i="1"/>
  <c r="K55" i="1"/>
  <c r="J55" i="1"/>
  <c r="I55" i="1"/>
  <c r="H55" i="1"/>
  <c r="G55" i="1"/>
  <c r="F55" i="1"/>
  <c r="E55" i="1"/>
  <c r="D55" i="1"/>
  <c r="C55" i="1"/>
  <c r="B55" i="1"/>
  <c r="B57" i="1" s="1"/>
</calcChain>
</file>

<file path=xl/sharedStrings.xml><?xml version="1.0" encoding="utf-8"?>
<sst xmlns="http://schemas.openxmlformats.org/spreadsheetml/2006/main" count="79" uniqueCount="79">
  <si>
    <t>Programul naţional de diabet zaharat</t>
  </si>
  <si>
    <t>Situația indicatorilor fizici realizați în TRIMESTRUL I 2022</t>
  </si>
  <si>
    <t>CAS</t>
  </si>
  <si>
    <t>Număr total bolnavi trataţi cu medicamente</t>
  </si>
  <si>
    <t>Număr bolnavi cu diabet zaharat trataţi cu insulină automonitorizaţi</t>
  </si>
  <si>
    <t>Număr bolnavi cu diabet zaharat evaluaţi prin dozarea hemoglobinei glicozilate</t>
  </si>
  <si>
    <t>Numar dozări HbA1c</t>
  </si>
  <si>
    <t>Număr bolnavi beneficiari de pompe insulină</t>
  </si>
  <si>
    <t>Număr bolnavi cu diabet zaharat beneficiari de materiale consumabile pentru pompele de insulină</t>
  </si>
  <si>
    <t>Număr bolnavi cu diabet zaharat beneficiari de sisteme de monitorizare continua a glicemiei</t>
  </si>
  <si>
    <t>Număr bolnavi cu diabet zaharat beneficiari de sisteme  pompe de insulină cu senzori de monitorizare continuă a glicemiei</t>
  </si>
  <si>
    <t>Număr de bolnavi cu diabet zaharat tip 1 beneficiari de materiale consumabile pentru sisteme de monitorizare glicemică continuă</t>
  </si>
  <si>
    <t>Număr de bolnavi cu diabet zaharat tip 1 beneficiari de materiale consumabile pentru pompele de insulină cu senzori de minitorizare continuă a glicemiei:</t>
  </si>
  <si>
    <t>copii</t>
  </si>
  <si>
    <t>adulţi</t>
  </si>
  <si>
    <t>Transmiter</t>
  </si>
  <si>
    <t>senzori</t>
  </si>
  <si>
    <t>consumabile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</si>
  <si>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</si>
  <si>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</si>
  <si>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</si>
  <si>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</si>
  <si>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</si>
  <si>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</si>
  <si>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</si>
  <si>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</si>
  <si>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</si>
  <si>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</si>
  <si>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</si>
  <si>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</si>
  <si>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</si>
  <si>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</si>
  <si>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</si>
  <si>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</si>
  <si>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</si>
  <si>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</si>
  <si>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</si>
  <si>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</si>
  <si>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</si>
  <si>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</si>
  <si>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</si>
  <si>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</si>
  <si>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</si>
  <si>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</si>
  <si>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</si>
  <si>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</si>
  <si>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</si>
  <si>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</si>
  <si>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</si>
  <si>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</si>
  <si>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</si>
  <si>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</si>
  <si>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</si>
  <si>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</si>
  <si>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</si>
  <si>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</si>
  <si>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</si>
  <si>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</si>
  <si>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</si>
  <si>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</si>
  <si>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</si>
  <si>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</si>
  <si>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</si>
  <si>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</si>
  <si>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</si>
  <si>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</si>
  <si>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</si>
  <si>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</si>
  <si>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</si>
  <si>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</si>
  <si>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</si>
  <si>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</si>
  <si>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</si>
  <si>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</si>
  <si>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</si>
  <si>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</si>
  <si>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</si>
  <si>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de tratament in 2 judete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</si>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</sst>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0" fillId="0" borderId="0"/>
  </cellStyleXfs>
  <cellXfs count="47">
    <xf numFmtId="0" fontId="0" fillId="0" borderId="0" xfId="0"/>
    <xf numFmtId="3" fontId="1" fillId="2" borderId="0" xfId="0" applyNumberFormat="1" applyFont="1" applyFill="1" applyAlignment="1">
      <alignment horizontal="center"/>
    </xf>
    <xf numFmtId="0" fontId="2" fillId="2" borderId="0" xfId="0" applyFont="1" applyFill="1"/>
    <xf numFmtId="3" fontId="3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0" fontId="4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5" fillId="2" borderId="0" xfId="1" applyFont="1" applyFill="1" applyAlignment="1">
      <alignment horizontal="center" vertical="top" wrapText="1"/>
    </xf>
    <xf numFmtId="0" fontId="2" fillId="2" borderId="0" xfId="1" applyFont="1" applyFill="1"/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/>
    <xf numFmtId="3" fontId="2" fillId="2" borderId="3" xfId="0" applyNumberFormat="1" applyFont="1" applyFill="1" applyBorder="1"/>
    <xf numFmtId="3" fontId="2" fillId="2" borderId="4" xfId="0" applyNumberFormat="1" applyFont="1" applyFill="1" applyBorder="1"/>
    <xf numFmtId="3" fontId="2" fillId="2" borderId="13" xfId="1" applyNumberFormat="1" applyFont="1" applyFill="1" applyBorder="1"/>
    <xf numFmtId="3" fontId="2" fillId="2" borderId="7" xfId="0" applyNumberFormat="1" applyFont="1" applyFill="1" applyBorder="1"/>
    <xf numFmtId="3" fontId="2" fillId="2" borderId="8" xfId="0" applyNumberFormat="1" applyFont="1" applyFill="1" applyBorder="1"/>
    <xf numFmtId="3" fontId="2" fillId="2" borderId="14" xfId="1" applyNumberFormat="1" applyFont="1" applyFill="1" applyBorder="1"/>
    <xf numFmtId="3" fontId="2" fillId="2" borderId="15" xfId="0" applyNumberFormat="1" applyFont="1" applyFill="1" applyBorder="1"/>
    <xf numFmtId="3" fontId="2" fillId="2" borderId="16" xfId="0" applyNumberFormat="1" applyFont="1" applyFill="1" applyBorder="1"/>
    <xf numFmtId="3" fontId="5" fillId="2" borderId="17" xfId="1" applyNumberFormat="1" applyFont="1" applyFill="1" applyBorder="1"/>
    <xf numFmtId="3" fontId="5" fillId="2" borderId="18" xfId="0" applyNumberFormat="1" applyFont="1" applyFill="1" applyBorder="1"/>
    <xf numFmtId="0" fontId="5" fillId="2" borderId="0" xfId="0" applyFont="1" applyFill="1"/>
    <xf numFmtId="0" fontId="5" fillId="2" borderId="19" xfId="0" applyFont="1" applyFill="1" applyBorder="1" applyAlignment="1">
      <alignment horizontal="left"/>
    </xf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3" fontId="5" fillId="2" borderId="19" xfId="0" applyNumberFormat="1" applyFont="1" applyFill="1" applyBorder="1"/>
    <xf numFmtId="3" fontId="5" fillId="2" borderId="22" xfId="0" applyNumberFormat="1" applyFont="1" applyFill="1" applyBorder="1"/>
    <xf numFmtId="0" fontId="5" fillId="2" borderId="23" xfId="0" applyFont="1" applyFill="1" applyBorder="1" applyAlignment="1">
      <alignment horizontal="left" vertical="center" wrapText="1"/>
    </xf>
    <xf numFmtId="3" fontId="5" fillId="2" borderId="24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4" fontId="8" fillId="2" borderId="0" xfId="0" applyNumberFormat="1" applyFont="1" applyFill="1"/>
    <xf numFmtId="0" fontId="9" fillId="2" borderId="0" xfId="0" applyFont="1" applyFill="1"/>
  </cellXfs>
  <cellStyles count="4">
    <cellStyle name="Normal" xfId="0" builtinId="0"/>
    <cellStyle name="Normal 2" xfId="2"/>
    <cellStyle name="Normal 2 2" xfId="3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BE65"/>
  <sheetViews>
    <sheetView tabSelected="1" zoomScaleNormal="100" workbookViewId="0">
      <selection activeCell="C37" sqref="C37"/>
    </sheetView>
  </sheetViews>
  <sheetFormatPr defaultColWidth="9.140625" defaultRowHeight="11.25" x14ac:dyDescent="0.2"/>
  <cols>
    <col min="1" max="1" width="12.7109375" style="2" customWidth="1"/>
    <col min="2" max="3" width="12.140625" style="4" customWidth="1"/>
    <col min="4" max="8" width="12.140625" style="2" customWidth="1"/>
    <col min="9" max="14" width="12.140625" style="5" customWidth="1"/>
    <col min="15" max="16384" width="9.140625" style="2"/>
  </cols>
  <sheetData>
    <row r="2" spans="1:57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57" ht="1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7" spans="1:57" ht="12" thickBot="1" x14ac:dyDescent="0.25"/>
    <row r="8" spans="1:57" s="13" customFormat="1" ht="28.5" customHeight="1" x14ac:dyDescent="0.2">
      <c r="A8" s="6" t="s">
        <v>2</v>
      </c>
      <c r="B8" s="7" t="s">
        <v>3</v>
      </c>
      <c r="C8" s="8" t="s">
        <v>4</v>
      </c>
      <c r="D8" s="9"/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10" t="s">
        <v>12</v>
      </c>
      <c r="M8" s="10"/>
      <c r="N8" s="11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s="13" customFormat="1" ht="21" customHeight="1" thickBot="1" x14ac:dyDescent="0.25">
      <c r="A9" s="14"/>
      <c r="B9" s="15"/>
      <c r="C9" s="16"/>
      <c r="D9" s="17"/>
      <c r="E9" s="15"/>
      <c r="F9" s="15"/>
      <c r="G9" s="15"/>
      <c r="H9" s="15"/>
      <c r="I9" s="15"/>
      <c r="J9" s="15"/>
      <c r="K9" s="15"/>
      <c r="L9" s="18"/>
      <c r="M9" s="18"/>
      <c r="N9" s="19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</row>
    <row r="10" spans="1:57" s="13" customFormat="1" ht="55.9" customHeight="1" thickBot="1" x14ac:dyDescent="0.25">
      <c r="A10" s="20"/>
      <c r="B10" s="21"/>
      <c r="C10" s="22" t="s">
        <v>13</v>
      </c>
      <c r="D10" s="22" t="s">
        <v>14</v>
      </c>
      <c r="E10" s="21"/>
      <c r="F10" s="21"/>
      <c r="G10" s="21"/>
      <c r="H10" s="21"/>
      <c r="I10" s="21"/>
      <c r="J10" s="21"/>
      <c r="K10" s="21"/>
      <c r="L10" s="22" t="s">
        <v>15</v>
      </c>
      <c r="M10" s="22" t="s">
        <v>16</v>
      </c>
      <c r="N10" s="22" t="s">
        <v>17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</row>
    <row r="11" spans="1:57" s="13" customFormat="1" ht="12" thickBot="1" x14ac:dyDescent="0.25">
      <c r="A11" s="24" t="s">
        <v>18</v>
      </c>
      <c r="B11" s="22" t="s">
        <v>19</v>
      </c>
      <c r="C11" s="22" t="s">
        <v>20</v>
      </c>
      <c r="D11" s="22" t="s">
        <v>21</v>
      </c>
      <c r="E11" s="22" t="s">
        <v>22</v>
      </c>
      <c r="F11" s="22" t="s">
        <v>23</v>
      </c>
      <c r="G11" s="22" t="s">
        <v>24</v>
      </c>
      <c r="H11" s="22" t="s">
        <v>25</v>
      </c>
      <c r="I11" s="22" t="s">
        <v>26</v>
      </c>
      <c r="J11" s="22" t="s">
        <v>27</v>
      </c>
      <c r="K11" s="22" t="s">
        <v>28</v>
      </c>
      <c r="L11" s="22" t="s">
        <v>29</v>
      </c>
      <c r="M11" s="22" t="s">
        <v>30</v>
      </c>
      <c r="N11" s="22" t="s">
        <v>31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</row>
    <row r="12" spans="1:57" x14ac:dyDescent="0.2">
      <c r="A12" s="25" t="s">
        <v>32</v>
      </c>
      <c r="B12" s="26">
        <v>13708</v>
      </c>
      <c r="C12" s="26">
        <v>52</v>
      </c>
      <c r="D12" s="26">
        <v>3194</v>
      </c>
      <c r="E12" s="26">
        <v>0</v>
      </c>
      <c r="F12" s="26">
        <v>0</v>
      </c>
      <c r="G12" s="26">
        <v>0</v>
      </c>
      <c r="H12" s="26">
        <v>14</v>
      </c>
      <c r="I12" s="26">
        <v>0</v>
      </c>
      <c r="J12" s="26">
        <v>0</v>
      </c>
      <c r="K12" s="26">
        <v>25</v>
      </c>
      <c r="L12" s="26">
        <v>0</v>
      </c>
      <c r="M12" s="26">
        <v>0</v>
      </c>
      <c r="N12" s="27">
        <v>0</v>
      </c>
    </row>
    <row r="13" spans="1:57" x14ac:dyDescent="0.2">
      <c r="A13" s="28" t="s">
        <v>33</v>
      </c>
      <c r="B13" s="29">
        <v>15159</v>
      </c>
      <c r="C13" s="29">
        <v>53</v>
      </c>
      <c r="D13" s="29">
        <v>3536</v>
      </c>
      <c r="E13" s="29">
        <v>150</v>
      </c>
      <c r="F13" s="29">
        <v>150</v>
      </c>
      <c r="G13" s="29">
        <v>0</v>
      </c>
      <c r="H13" s="29">
        <v>10</v>
      </c>
      <c r="I13" s="29">
        <v>0</v>
      </c>
      <c r="J13" s="29">
        <v>0</v>
      </c>
      <c r="K13" s="29">
        <v>22</v>
      </c>
      <c r="L13" s="29">
        <v>0</v>
      </c>
      <c r="M13" s="29">
        <v>2</v>
      </c>
      <c r="N13" s="30">
        <v>3</v>
      </c>
    </row>
    <row r="14" spans="1:57" x14ac:dyDescent="0.2">
      <c r="A14" s="28" t="s">
        <v>34</v>
      </c>
      <c r="B14" s="29">
        <v>21321</v>
      </c>
      <c r="C14" s="29">
        <v>106</v>
      </c>
      <c r="D14" s="29">
        <v>3930</v>
      </c>
      <c r="E14" s="29">
        <v>0</v>
      </c>
      <c r="F14" s="29">
        <v>0</v>
      </c>
      <c r="G14" s="29">
        <v>0</v>
      </c>
      <c r="H14" s="29">
        <v>17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0</v>
      </c>
    </row>
    <row r="15" spans="1:57" x14ac:dyDescent="0.2">
      <c r="A15" s="28" t="s">
        <v>35</v>
      </c>
      <c r="B15" s="29">
        <v>19374</v>
      </c>
      <c r="C15" s="29">
        <v>95</v>
      </c>
      <c r="D15" s="29">
        <v>4676</v>
      </c>
      <c r="E15" s="29">
        <v>440</v>
      </c>
      <c r="F15" s="29">
        <v>440</v>
      </c>
      <c r="G15" s="29">
        <v>0</v>
      </c>
      <c r="H15" s="29">
        <v>16</v>
      </c>
      <c r="I15" s="29">
        <v>0</v>
      </c>
      <c r="J15" s="29">
        <v>0</v>
      </c>
      <c r="K15" s="29">
        <v>101</v>
      </c>
      <c r="L15" s="29">
        <v>0</v>
      </c>
      <c r="M15" s="29">
        <v>0</v>
      </c>
      <c r="N15" s="30">
        <v>0</v>
      </c>
    </row>
    <row r="16" spans="1:57" x14ac:dyDescent="0.2">
      <c r="A16" s="28" t="s">
        <v>36</v>
      </c>
      <c r="B16" s="29">
        <v>27193</v>
      </c>
      <c r="C16" s="29">
        <v>114</v>
      </c>
      <c r="D16" s="29">
        <v>10560</v>
      </c>
      <c r="E16" s="29">
        <v>350</v>
      </c>
      <c r="F16" s="29">
        <v>350</v>
      </c>
      <c r="G16" s="29">
        <v>0</v>
      </c>
      <c r="H16" s="29">
        <v>9</v>
      </c>
      <c r="I16" s="29">
        <v>0</v>
      </c>
      <c r="J16" s="29">
        <v>0</v>
      </c>
      <c r="K16" s="29">
        <v>32</v>
      </c>
      <c r="L16" s="29">
        <v>1</v>
      </c>
      <c r="M16" s="29">
        <v>5</v>
      </c>
      <c r="N16" s="30">
        <v>4</v>
      </c>
    </row>
    <row r="17" spans="1:14" x14ac:dyDescent="0.2">
      <c r="A17" s="28" t="s">
        <v>37</v>
      </c>
      <c r="B17" s="29">
        <v>10206</v>
      </c>
      <c r="C17" s="29">
        <v>47</v>
      </c>
      <c r="D17" s="29">
        <v>3835</v>
      </c>
      <c r="E17" s="29">
        <v>300</v>
      </c>
      <c r="F17" s="29">
        <v>300</v>
      </c>
      <c r="G17" s="29">
        <v>0</v>
      </c>
      <c r="H17" s="29">
        <v>4</v>
      </c>
      <c r="I17" s="29">
        <v>0</v>
      </c>
      <c r="J17" s="29">
        <v>0</v>
      </c>
      <c r="K17" s="29">
        <v>30</v>
      </c>
      <c r="L17" s="29">
        <v>0</v>
      </c>
      <c r="M17" s="29">
        <v>0</v>
      </c>
      <c r="N17" s="30">
        <v>0</v>
      </c>
    </row>
    <row r="18" spans="1:14" x14ac:dyDescent="0.2">
      <c r="A18" s="28" t="s">
        <v>38</v>
      </c>
      <c r="B18" s="29">
        <v>9215</v>
      </c>
      <c r="C18" s="29">
        <v>63</v>
      </c>
      <c r="D18" s="29">
        <v>2914</v>
      </c>
      <c r="E18" s="29">
        <v>0</v>
      </c>
      <c r="F18" s="29">
        <v>0</v>
      </c>
      <c r="G18" s="29">
        <v>0</v>
      </c>
      <c r="H18" s="29">
        <v>2</v>
      </c>
      <c r="I18" s="29">
        <v>0</v>
      </c>
      <c r="J18" s="29">
        <v>0</v>
      </c>
      <c r="K18" s="29">
        <v>24</v>
      </c>
      <c r="L18" s="29">
        <v>0</v>
      </c>
      <c r="M18" s="29">
        <v>0</v>
      </c>
      <c r="N18" s="30">
        <v>0</v>
      </c>
    </row>
    <row r="19" spans="1:14" x14ac:dyDescent="0.2">
      <c r="A19" s="28" t="s">
        <v>39</v>
      </c>
      <c r="B19" s="29">
        <v>21876</v>
      </c>
      <c r="C19" s="29">
        <v>117</v>
      </c>
      <c r="D19" s="29">
        <v>6990</v>
      </c>
      <c r="E19" s="29">
        <v>1060</v>
      </c>
      <c r="F19" s="29">
        <v>1060</v>
      </c>
      <c r="G19" s="29">
        <v>0</v>
      </c>
      <c r="H19" s="29">
        <v>32</v>
      </c>
      <c r="I19" s="29">
        <v>0</v>
      </c>
      <c r="J19" s="29">
        <v>0</v>
      </c>
      <c r="K19" s="29">
        <v>35</v>
      </c>
      <c r="L19" s="29">
        <v>0</v>
      </c>
      <c r="M19" s="29">
        <v>0</v>
      </c>
      <c r="N19" s="30">
        <v>0</v>
      </c>
    </row>
    <row r="20" spans="1:14" x14ac:dyDescent="0.2">
      <c r="A20" s="28" t="s">
        <v>40</v>
      </c>
      <c r="B20" s="29">
        <v>12620</v>
      </c>
      <c r="C20" s="29">
        <v>30</v>
      </c>
      <c r="D20" s="29">
        <v>2722</v>
      </c>
      <c r="E20" s="29">
        <v>100</v>
      </c>
      <c r="F20" s="29">
        <v>100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>
        <v>0</v>
      </c>
    </row>
    <row r="21" spans="1:14" x14ac:dyDescent="0.2">
      <c r="A21" s="28" t="s">
        <v>41</v>
      </c>
      <c r="B21" s="29">
        <v>12500</v>
      </c>
      <c r="C21" s="29">
        <v>42</v>
      </c>
      <c r="D21" s="29">
        <v>3333</v>
      </c>
      <c r="E21" s="29">
        <v>1</v>
      </c>
      <c r="F21" s="29">
        <v>1</v>
      </c>
      <c r="G21" s="29">
        <v>0</v>
      </c>
      <c r="H21" s="29">
        <v>4</v>
      </c>
      <c r="I21" s="29">
        <v>0</v>
      </c>
      <c r="J21" s="29">
        <v>0</v>
      </c>
      <c r="K21" s="29">
        <v>22</v>
      </c>
      <c r="L21" s="29">
        <v>0</v>
      </c>
      <c r="M21" s="29">
        <v>0</v>
      </c>
      <c r="N21" s="30">
        <v>1</v>
      </c>
    </row>
    <row r="22" spans="1:14" x14ac:dyDescent="0.2">
      <c r="A22" s="28" t="s">
        <v>42</v>
      </c>
      <c r="B22" s="29">
        <v>10019</v>
      </c>
      <c r="C22" s="29">
        <v>30</v>
      </c>
      <c r="D22" s="29">
        <v>2530</v>
      </c>
      <c r="E22" s="29">
        <v>0</v>
      </c>
      <c r="F22" s="29">
        <v>0</v>
      </c>
      <c r="G22" s="29">
        <v>0</v>
      </c>
      <c r="H22" s="29">
        <v>3</v>
      </c>
      <c r="I22" s="29">
        <v>0</v>
      </c>
      <c r="J22" s="29">
        <v>0</v>
      </c>
      <c r="K22" s="29">
        <v>10</v>
      </c>
      <c r="L22" s="29">
        <v>0</v>
      </c>
      <c r="M22" s="29">
        <v>0</v>
      </c>
      <c r="N22" s="30">
        <v>0</v>
      </c>
    </row>
    <row r="23" spans="1:14" x14ac:dyDescent="0.2">
      <c r="A23" s="28" t="s">
        <v>43</v>
      </c>
      <c r="B23" s="29">
        <v>7583</v>
      </c>
      <c r="C23" s="29">
        <v>23</v>
      </c>
      <c r="D23" s="29">
        <v>1499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0">
        <v>0</v>
      </c>
    </row>
    <row r="24" spans="1:14" x14ac:dyDescent="0.2">
      <c r="A24" s="28" t="s">
        <v>44</v>
      </c>
      <c r="B24" s="29">
        <v>27137</v>
      </c>
      <c r="C24" s="29">
        <v>110</v>
      </c>
      <c r="D24" s="29">
        <v>8937</v>
      </c>
      <c r="E24" s="29">
        <v>1496</v>
      </c>
      <c r="F24" s="29">
        <v>1497</v>
      </c>
      <c r="G24" s="29">
        <v>24</v>
      </c>
      <c r="H24" s="29">
        <v>60</v>
      </c>
      <c r="I24" s="29">
        <v>58</v>
      </c>
      <c r="J24" s="29">
        <v>9</v>
      </c>
      <c r="K24" s="29">
        <v>63</v>
      </c>
      <c r="L24" s="29">
        <v>2</v>
      </c>
      <c r="M24" s="29">
        <v>6</v>
      </c>
      <c r="N24" s="30">
        <v>6</v>
      </c>
    </row>
    <row r="25" spans="1:14" x14ac:dyDescent="0.2">
      <c r="A25" s="28" t="s">
        <v>45</v>
      </c>
      <c r="B25" s="29">
        <v>26585</v>
      </c>
      <c r="C25" s="29">
        <v>122</v>
      </c>
      <c r="D25" s="29">
        <v>6468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0">
        <v>0</v>
      </c>
    </row>
    <row r="26" spans="1:14" x14ac:dyDescent="0.2">
      <c r="A26" s="28" t="s">
        <v>46</v>
      </c>
      <c r="B26" s="29">
        <v>6338</v>
      </c>
      <c r="C26" s="29">
        <v>65</v>
      </c>
      <c r="D26" s="29">
        <v>1864</v>
      </c>
      <c r="E26" s="29">
        <v>0</v>
      </c>
      <c r="F26" s="29">
        <v>0</v>
      </c>
      <c r="G26" s="29">
        <v>0</v>
      </c>
      <c r="H26" s="29">
        <v>30</v>
      </c>
      <c r="I26" s="29">
        <v>0</v>
      </c>
      <c r="J26" s="29">
        <v>0</v>
      </c>
      <c r="K26" s="29">
        <v>31</v>
      </c>
      <c r="L26" s="29">
        <v>0</v>
      </c>
      <c r="M26" s="29">
        <v>0</v>
      </c>
      <c r="N26" s="30">
        <v>0</v>
      </c>
    </row>
    <row r="27" spans="1:14" x14ac:dyDescent="0.2">
      <c r="A27" s="28" t="s">
        <v>47</v>
      </c>
      <c r="B27" s="29">
        <v>17384</v>
      </c>
      <c r="C27" s="29">
        <v>73</v>
      </c>
      <c r="D27" s="29">
        <v>5026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0">
        <v>0</v>
      </c>
    </row>
    <row r="28" spans="1:14" x14ac:dyDescent="0.2">
      <c r="A28" s="28" t="s">
        <v>48</v>
      </c>
      <c r="B28" s="29">
        <v>27160</v>
      </c>
      <c r="C28" s="29">
        <v>69</v>
      </c>
      <c r="D28" s="29">
        <v>5051</v>
      </c>
      <c r="E28" s="29">
        <v>149</v>
      </c>
      <c r="F28" s="29">
        <v>150</v>
      </c>
      <c r="G28" s="29">
        <v>5</v>
      </c>
      <c r="H28" s="29">
        <v>42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30">
        <v>0</v>
      </c>
    </row>
    <row r="29" spans="1:14" x14ac:dyDescent="0.2">
      <c r="A29" s="28" t="s">
        <v>49</v>
      </c>
      <c r="B29" s="29">
        <v>21425</v>
      </c>
      <c r="C29" s="29">
        <v>90</v>
      </c>
      <c r="D29" s="29">
        <v>4725</v>
      </c>
      <c r="E29" s="29">
        <v>0</v>
      </c>
      <c r="F29" s="29">
        <v>0</v>
      </c>
      <c r="G29" s="29">
        <v>0</v>
      </c>
      <c r="H29" s="29">
        <v>26</v>
      </c>
      <c r="I29" s="29">
        <v>0</v>
      </c>
      <c r="J29" s="29">
        <v>0</v>
      </c>
      <c r="K29" s="29">
        <v>67</v>
      </c>
      <c r="L29" s="29">
        <v>1</v>
      </c>
      <c r="M29" s="29">
        <v>3</v>
      </c>
      <c r="N29" s="30">
        <v>3</v>
      </c>
    </row>
    <row r="30" spans="1:14" x14ac:dyDescent="0.2">
      <c r="A30" s="28" t="s">
        <v>50</v>
      </c>
      <c r="B30" s="29">
        <v>4562</v>
      </c>
      <c r="C30" s="29">
        <v>5</v>
      </c>
      <c r="D30" s="29">
        <v>924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30">
        <v>0</v>
      </c>
    </row>
    <row r="31" spans="1:14" x14ac:dyDescent="0.2">
      <c r="A31" s="28" t="s">
        <v>51</v>
      </c>
      <c r="B31" s="29">
        <v>10922</v>
      </c>
      <c r="C31" s="29">
        <v>33</v>
      </c>
      <c r="D31" s="29">
        <v>3173</v>
      </c>
      <c r="E31" s="29">
        <v>6</v>
      </c>
      <c r="F31" s="29">
        <v>6</v>
      </c>
      <c r="G31" s="29">
        <v>0</v>
      </c>
      <c r="H31" s="29">
        <v>10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0">
        <v>0</v>
      </c>
    </row>
    <row r="32" spans="1:14" x14ac:dyDescent="0.2">
      <c r="A32" s="28" t="s">
        <v>52</v>
      </c>
      <c r="B32" s="29">
        <v>9741</v>
      </c>
      <c r="C32" s="29">
        <v>62</v>
      </c>
      <c r="D32" s="29">
        <v>3024</v>
      </c>
      <c r="E32" s="29">
        <v>219</v>
      </c>
      <c r="F32" s="29">
        <v>220</v>
      </c>
      <c r="G32" s="29">
        <v>0</v>
      </c>
      <c r="H32" s="29">
        <v>4</v>
      </c>
      <c r="I32" s="29">
        <v>0</v>
      </c>
      <c r="J32" s="29">
        <v>0</v>
      </c>
      <c r="K32" s="29">
        <v>31</v>
      </c>
      <c r="L32" s="29">
        <v>1</v>
      </c>
      <c r="M32" s="29">
        <v>0</v>
      </c>
      <c r="N32" s="30">
        <v>4</v>
      </c>
    </row>
    <row r="33" spans="1:14" x14ac:dyDescent="0.2">
      <c r="A33" s="28" t="s">
        <v>53</v>
      </c>
      <c r="B33" s="29">
        <v>17024</v>
      </c>
      <c r="C33" s="29">
        <v>52</v>
      </c>
      <c r="D33" s="29">
        <v>4183</v>
      </c>
      <c r="E33" s="29">
        <v>560</v>
      </c>
      <c r="F33" s="29">
        <v>562</v>
      </c>
      <c r="G33" s="29">
        <v>0</v>
      </c>
      <c r="H33" s="29">
        <v>14</v>
      </c>
      <c r="I33" s="29">
        <v>0</v>
      </c>
      <c r="J33" s="29">
        <v>0</v>
      </c>
      <c r="K33" s="29">
        <v>22</v>
      </c>
      <c r="L33" s="29">
        <v>0</v>
      </c>
      <c r="M33" s="29">
        <v>0</v>
      </c>
      <c r="N33" s="30">
        <v>0</v>
      </c>
    </row>
    <row r="34" spans="1:14" x14ac:dyDescent="0.2">
      <c r="A34" s="28" t="s">
        <v>54</v>
      </c>
      <c r="B34" s="29">
        <v>7491</v>
      </c>
      <c r="C34" s="29">
        <v>27</v>
      </c>
      <c r="D34" s="29">
        <v>1514</v>
      </c>
      <c r="E34" s="29">
        <v>810</v>
      </c>
      <c r="F34" s="29">
        <v>811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30">
        <v>0</v>
      </c>
    </row>
    <row r="35" spans="1:14" x14ac:dyDescent="0.2">
      <c r="A35" s="28" t="s">
        <v>55</v>
      </c>
      <c r="B35" s="29">
        <v>27639</v>
      </c>
      <c r="C35" s="29">
        <v>193</v>
      </c>
      <c r="D35" s="29">
        <v>9186</v>
      </c>
      <c r="E35" s="29">
        <v>550</v>
      </c>
      <c r="F35" s="29">
        <v>550</v>
      </c>
      <c r="G35" s="29">
        <v>14</v>
      </c>
      <c r="H35" s="29">
        <v>40</v>
      </c>
      <c r="I35" s="29">
        <v>60</v>
      </c>
      <c r="J35" s="29">
        <v>9</v>
      </c>
      <c r="K35" s="29">
        <v>152</v>
      </c>
      <c r="L35" s="29">
        <v>17</v>
      </c>
      <c r="M35" s="29">
        <v>0</v>
      </c>
      <c r="N35" s="30">
        <v>0</v>
      </c>
    </row>
    <row r="36" spans="1:14" x14ac:dyDescent="0.2">
      <c r="A36" s="28" t="s">
        <v>56</v>
      </c>
      <c r="B36" s="29">
        <v>17683</v>
      </c>
      <c r="C36" s="29">
        <v>80</v>
      </c>
      <c r="D36" s="29">
        <v>6859</v>
      </c>
      <c r="E36" s="29">
        <v>649</v>
      </c>
      <c r="F36" s="29">
        <v>651</v>
      </c>
      <c r="G36" s="29">
        <v>0</v>
      </c>
      <c r="H36" s="29">
        <v>24</v>
      </c>
      <c r="I36" s="29">
        <v>0</v>
      </c>
      <c r="J36" s="29">
        <v>0</v>
      </c>
      <c r="K36" s="29">
        <v>63</v>
      </c>
      <c r="L36" s="29">
        <v>0</v>
      </c>
      <c r="M36" s="29">
        <v>0</v>
      </c>
      <c r="N36" s="30">
        <v>2</v>
      </c>
    </row>
    <row r="37" spans="1:14" x14ac:dyDescent="0.2">
      <c r="A37" s="28" t="s">
        <v>57</v>
      </c>
      <c r="B37" s="29">
        <v>9350</v>
      </c>
      <c r="C37" s="29">
        <v>29</v>
      </c>
      <c r="D37" s="29">
        <v>3002</v>
      </c>
      <c r="E37" s="29">
        <v>0</v>
      </c>
      <c r="F37" s="29">
        <v>0</v>
      </c>
      <c r="G37" s="29">
        <v>0</v>
      </c>
      <c r="H37" s="29">
        <v>5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30">
        <v>0</v>
      </c>
    </row>
    <row r="38" spans="1:14" x14ac:dyDescent="0.2">
      <c r="A38" s="28" t="s">
        <v>58</v>
      </c>
      <c r="B38" s="29">
        <v>22714</v>
      </c>
      <c r="C38" s="29">
        <v>126</v>
      </c>
      <c r="D38" s="29">
        <v>7710</v>
      </c>
      <c r="E38" s="29">
        <v>653</v>
      </c>
      <c r="F38" s="29">
        <v>653</v>
      </c>
      <c r="G38" s="29">
        <v>0</v>
      </c>
      <c r="H38" s="29">
        <v>30</v>
      </c>
      <c r="I38" s="29">
        <v>20</v>
      </c>
      <c r="J38" s="29">
        <v>0</v>
      </c>
      <c r="K38" s="29">
        <v>59</v>
      </c>
      <c r="L38" s="29">
        <v>0</v>
      </c>
      <c r="M38" s="29">
        <v>0</v>
      </c>
      <c r="N38" s="30">
        <v>3</v>
      </c>
    </row>
    <row r="39" spans="1:14" x14ac:dyDescent="0.2">
      <c r="A39" s="28" t="s">
        <v>59</v>
      </c>
      <c r="B39" s="29">
        <v>14540</v>
      </c>
      <c r="C39" s="29">
        <v>59</v>
      </c>
      <c r="D39" s="29">
        <v>4394</v>
      </c>
      <c r="E39" s="29">
        <v>249</v>
      </c>
      <c r="F39" s="29">
        <v>250</v>
      </c>
      <c r="G39" s="29">
        <v>0</v>
      </c>
      <c r="H39" s="29">
        <v>22</v>
      </c>
      <c r="I39" s="29">
        <v>0</v>
      </c>
      <c r="J39" s="29"/>
      <c r="K39" s="29">
        <v>53</v>
      </c>
      <c r="L39" s="29">
        <v>17</v>
      </c>
      <c r="M39" s="29">
        <v>0</v>
      </c>
      <c r="N39" s="30">
        <v>0</v>
      </c>
    </row>
    <row r="40" spans="1:14" x14ac:dyDescent="0.2">
      <c r="A40" s="28" t="s">
        <v>60</v>
      </c>
      <c r="B40" s="29">
        <v>13630</v>
      </c>
      <c r="C40" s="29">
        <v>40</v>
      </c>
      <c r="D40" s="29">
        <v>3104</v>
      </c>
      <c r="E40" s="29">
        <v>300</v>
      </c>
      <c r="F40" s="29">
        <v>300</v>
      </c>
      <c r="G40" s="29">
        <v>0</v>
      </c>
      <c r="H40" s="29">
        <v>6</v>
      </c>
      <c r="I40" s="29">
        <v>0</v>
      </c>
      <c r="J40" s="29">
        <v>0</v>
      </c>
      <c r="K40" s="29">
        <v>5</v>
      </c>
      <c r="L40" s="29">
        <v>0</v>
      </c>
      <c r="M40" s="29">
        <v>0</v>
      </c>
      <c r="N40" s="30">
        <v>0</v>
      </c>
    </row>
    <row r="41" spans="1:14" x14ac:dyDescent="0.2">
      <c r="A41" s="28" t="s">
        <v>61</v>
      </c>
      <c r="B41" s="29">
        <v>30017</v>
      </c>
      <c r="C41" s="29">
        <v>84</v>
      </c>
      <c r="D41" s="29">
        <v>7239</v>
      </c>
      <c r="E41" s="29">
        <v>350</v>
      </c>
      <c r="F41" s="29">
        <v>350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0">
        <v>0</v>
      </c>
    </row>
    <row r="42" spans="1:14" x14ac:dyDescent="0.2">
      <c r="A42" s="28" t="s">
        <v>62</v>
      </c>
      <c r="B42" s="29">
        <v>13672</v>
      </c>
      <c r="C42" s="29">
        <v>61</v>
      </c>
      <c r="D42" s="29">
        <v>5230</v>
      </c>
      <c r="E42" s="29">
        <v>0</v>
      </c>
      <c r="F42" s="29">
        <v>0</v>
      </c>
      <c r="G42" s="29">
        <v>0</v>
      </c>
      <c r="H42" s="29">
        <v>7</v>
      </c>
      <c r="I42" s="29">
        <v>0</v>
      </c>
      <c r="J42" s="29">
        <v>0</v>
      </c>
      <c r="K42" s="29">
        <v>21</v>
      </c>
      <c r="L42" s="29">
        <v>0</v>
      </c>
      <c r="M42" s="29">
        <v>0</v>
      </c>
      <c r="N42" s="30">
        <v>0</v>
      </c>
    </row>
    <row r="43" spans="1:14" x14ac:dyDescent="0.2">
      <c r="A43" s="28" t="s">
        <v>63</v>
      </c>
      <c r="B43" s="29">
        <v>9591</v>
      </c>
      <c r="C43" s="29">
        <v>32</v>
      </c>
      <c r="D43" s="29">
        <v>2599</v>
      </c>
      <c r="E43" s="29">
        <v>100</v>
      </c>
      <c r="F43" s="29">
        <v>100</v>
      </c>
      <c r="G43" s="29">
        <v>0</v>
      </c>
      <c r="H43" s="29">
        <v>4</v>
      </c>
      <c r="I43" s="29">
        <v>0</v>
      </c>
      <c r="J43" s="29">
        <v>0</v>
      </c>
      <c r="K43" s="29">
        <v>4</v>
      </c>
      <c r="L43" s="29">
        <v>1</v>
      </c>
      <c r="M43" s="29">
        <v>1</v>
      </c>
      <c r="N43" s="30">
        <v>1</v>
      </c>
    </row>
    <row r="44" spans="1:14" x14ac:dyDescent="0.2">
      <c r="A44" s="28" t="s">
        <v>64</v>
      </c>
      <c r="B44" s="29">
        <v>16243</v>
      </c>
      <c r="C44" s="29">
        <v>66</v>
      </c>
      <c r="D44" s="29">
        <v>5450</v>
      </c>
      <c r="E44" s="29">
        <v>899</v>
      </c>
      <c r="F44" s="29">
        <v>900</v>
      </c>
      <c r="G44" s="29">
        <v>0</v>
      </c>
      <c r="H44" s="29">
        <v>24</v>
      </c>
      <c r="I44" s="29">
        <v>0</v>
      </c>
      <c r="J44" s="29">
        <v>0</v>
      </c>
      <c r="K44" s="29">
        <v>29</v>
      </c>
      <c r="L44" s="29">
        <v>0</v>
      </c>
      <c r="M44" s="29">
        <v>0</v>
      </c>
      <c r="N44" s="30">
        <v>0</v>
      </c>
    </row>
    <row r="45" spans="1:14" x14ac:dyDescent="0.2">
      <c r="A45" s="28" t="s">
        <v>65</v>
      </c>
      <c r="B45" s="29">
        <v>16940</v>
      </c>
      <c r="C45" s="29">
        <v>117</v>
      </c>
      <c r="D45" s="29">
        <v>6069</v>
      </c>
      <c r="E45" s="29">
        <v>297</v>
      </c>
      <c r="F45" s="29">
        <v>297</v>
      </c>
      <c r="G45" s="29">
        <v>0</v>
      </c>
      <c r="H45" s="29">
        <v>14</v>
      </c>
      <c r="I45" s="29">
        <v>0</v>
      </c>
      <c r="J45" s="29">
        <v>0</v>
      </c>
      <c r="K45" s="29">
        <v>72</v>
      </c>
      <c r="L45" s="29">
        <v>0</v>
      </c>
      <c r="M45" s="29">
        <v>0</v>
      </c>
      <c r="N45" s="30">
        <v>4</v>
      </c>
    </row>
    <row r="46" spans="1:14" x14ac:dyDescent="0.2">
      <c r="A46" s="28" t="s">
        <v>66</v>
      </c>
      <c r="B46" s="29">
        <v>8990</v>
      </c>
      <c r="C46" s="29">
        <v>19</v>
      </c>
      <c r="D46" s="29">
        <v>731</v>
      </c>
      <c r="E46" s="29">
        <v>100</v>
      </c>
      <c r="F46" s="29">
        <v>100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30">
        <v>0</v>
      </c>
    </row>
    <row r="47" spans="1:14" x14ac:dyDescent="0.2">
      <c r="A47" s="28" t="s">
        <v>67</v>
      </c>
      <c r="B47" s="29">
        <v>29363</v>
      </c>
      <c r="C47" s="29">
        <v>112</v>
      </c>
      <c r="D47" s="29">
        <v>6547</v>
      </c>
      <c r="E47" s="29">
        <v>360</v>
      </c>
      <c r="F47" s="29">
        <v>361</v>
      </c>
      <c r="G47" s="29">
        <v>5</v>
      </c>
      <c r="H47" s="29">
        <v>47</v>
      </c>
      <c r="I47" s="29">
        <v>8</v>
      </c>
      <c r="J47" s="29">
        <v>5</v>
      </c>
      <c r="K47" s="29">
        <v>23</v>
      </c>
      <c r="L47" s="29">
        <v>8</v>
      </c>
      <c r="M47" s="29">
        <v>14</v>
      </c>
      <c r="N47" s="30">
        <v>15</v>
      </c>
    </row>
    <row r="48" spans="1:14" x14ac:dyDescent="0.2">
      <c r="A48" s="28" t="s">
        <v>68</v>
      </c>
      <c r="B48" s="29">
        <v>4956</v>
      </c>
      <c r="C48" s="29">
        <v>28</v>
      </c>
      <c r="D48" s="29">
        <v>1320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30">
        <v>0</v>
      </c>
    </row>
    <row r="49" spans="1:14" x14ac:dyDescent="0.2">
      <c r="A49" s="28" t="s">
        <v>69</v>
      </c>
      <c r="B49" s="29">
        <v>11986</v>
      </c>
      <c r="C49" s="29">
        <v>43</v>
      </c>
      <c r="D49" s="29">
        <v>4091</v>
      </c>
      <c r="E49" s="29">
        <v>226</v>
      </c>
      <c r="F49" s="29">
        <v>226</v>
      </c>
      <c r="G49" s="29">
        <v>0</v>
      </c>
      <c r="H49" s="29">
        <v>2</v>
      </c>
      <c r="I49" s="29">
        <v>0</v>
      </c>
      <c r="J49" s="29">
        <v>0</v>
      </c>
      <c r="K49" s="29">
        <v>19</v>
      </c>
      <c r="L49" s="29">
        <v>0</v>
      </c>
      <c r="M49" s="29">
        <v>0</v>
      </c>
      <c r="N49" s="30">
        <v>0</v>
      </c>
    </row>
    <row r="50" spans="1:14" x14ac:dyDescent="0.2">
      <c r="A50" s="28" t="s">
        <v>70</v>
      </c>
      <c r="B50" s="29">
        <v>13319</v>
      </c>
      <c r="C50" s="29">
        <v>45</v>
      </c>
      <c r="D50" s="29">
        <v>2749</v>
      </c>
      <c r="E50" s="29">
        <v>150</v>
      </c>
      <c r="F50" s="29">
        <v>150</v>
      </c>
      <c r="G50" s="29">
        <v>0</v>
      </c>
      <c r="H50" s="29">
        <v>12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30">
        <v>0</v>
      </c>
    </row>
    <row r="51" spans="1:14" x14ac:dyDescent="0.2">
      <c r="A51" s="28" t="s">
        <v>71</v>
      </c>
      <c r="B51" s="29">
        <v>9477</v>
      </c>
      <c r="C51" s="29">
        <v>47</v>
      </c>
      <c r="D51" s="29">
        <v>2252</v>
      </c>
      <c r="E51" s="29">
        <v>500</v>
      </c>
      <c r="F51" s="29">
        <v>500</v>
      </c>
      <c r="G51" s="29">
        <v>0</v>
      </c>
      <c r="H51" s="29">
        <v>1</v>
      </c>
      <c r="I51" s="29">
        <v>0</v>
      </c>
      <c r="J51" s="29">
        <v>0</v>
      </c>
      <c r="K51" s="29">
        <v>3</v>
      </c>
      <c r="L51" s="29">
        <v>0</v>
      </c>
      <c r="M51" s="29">
        <v>0</v>
      </c>
      <c r="N51" s="30">
        <v>0</v>
      </c>
    </row>
    <row r="52" spans="1:14" x14ac:dyDescent="0.2">
      <c r="A52" s="28" t="s">
        <v>72</v>
      </c>
      <c r="B52" s="29">
        <v>90290</v>
      </c>
      <c r="C52" s="29">
        <v>505</v>
      </c>
      <c r="D52" s="29">
        <v>25535</v>
      </c>
      <c r="E52" s="29">
        <v>4990</v>
      </c>
      <c r="F52" s="29">
        <v>4996</v>
      </c>
      <c r="G52" s="29">
        <v>83</v>
      </c>
      <c r="H52" s="29">
        <v>284</v>
      </c>
      <c r="I52" s="29">
        <v>301</v>
      </c>
      <c r="J52" s="29">
        <v>7</v>
      </c>
      <c r="K52" s="29">
        <v>632</v>
      </c>
      <c r="L52" s="29">
        <v>3</v>
      </c>
      <c r="M52" s="29">
        <v>9</v>
      </c>
      <c r="N52" s="30">
        <v>30</v>
      </c>
    </row>
    <row r="53" spans="1:14" x14ac:dyDescent="0.2">
      <c r="A53" s="28" t="s">
        <v>73</v>
      </c>
      <c r="B53" s="29">
        <v>4802</v>
      </c>
      <c r="C53" s="29">
        <v>19</v>
      </c>
      <c r="D53" s="29">
        <v>1033</v>
      </c>
      <c r="E53" s="29">
        <v>450</v>
      </c>
      <c r="F53" s="29">
        <v>450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30">
        <v>0</v>
      </c>
    </row>
    <row r="54" spans="1:14" ht="12" thickBot="1" x14ac:dyDescent="0.25">
      <c r="A54" s="31" t="s">
        <v>74</v>
      </c>
      <c r="B54" s="32">
        <v>88425</v>
      </c>
      <c r="C54" s="32">
        <v>307</v>
      </c>
      <c r="D54" s="32">
        <v>23958</v>
      </c>
      <c r="E54" s="32">
        <v>1428</v>
      </c>
      <c r="F54" s="32">
        <v>1431</v>
      </c>
      <c r="G54" s="32">
        <v>0</v>
      </c>
      <c r="H54" s="32">
        <v>5</v>
      </c>
      <c r="I54" s="32">
        <v>0</v>
      </c>
      <c r="J54" s="32">
        <v>0</v>
      </c>
      <c r="K54" s="32">
        <v>6</v>
      </c>
      <c r="L54" s="32">
        <v>0</v>
      </c>
      <c r="M54" s="32">
        <v>0</v>
      </c>
      <c r="N54" s="33">
        <v>0</v>
      </c>
    </row>
    <row r="55" spans="1:14" s="36" customFormat="1" ht="12" thickBot="1" x14ac:dyDescent="0.25">
      <c r="A55" s="34" t="s">
        <v>75</v>
      </c>
      <c r="B55" s="35">
        <f>SUM(B12:B54)</f>
        <v>810170</v>
      </c>
      <c r="C55" s="35">
        <f t="shared" ref="C55:N55" si="0">SUM(C12:C54)</f>
        <v>3492</v>
      </c>
      <c r="D55" s="35">
        <f t="shared" si="0"/>
        <v>223666</v>
      </c>
      <c r="E55" s="35">
        <f t="shared" si="0"/>
        <v>17892</v>
      </c>
      <c r="F55" s="35">
        <f t="shared" si="0"/>
        <v>17912</v>
      </c>
      <c r="G55" s="35">
        <f t="shared" si="0"/>
        <v>131</v>
      </c>
      <c r="H55" s="35">
        <f t="shared" si="0"/>
        <v>824</v>
      </c>
      <c r="I55" s="35">
        <f t="shared" si="0"/>
        <v>447</v>
      </c>
      <c r="J55" s="35">
        <f t="shared" si="0"/>
        <v>30</v>
      </c>
      <c r="K55" s="35">
        <f t="shared" si="0"/>
        <v>1656</v>
      </c>
      <c r="L55" s="35">
        <f t="shared" si="0"/>
        <v>51</v>
      </c>
      <c r="M55" s="35">
        <f t="shared" si="0"/>
        <v>40</v>
      </c>
      <c r="N55" s="35">
        <f t="shared" si="0"/>
        <v>76</v>
      </c>
    </row>
    <row r="56" spans="1:14" ht="13.5" customHeight="1" thickBot="1" x14ac:dyDescent="0.25">
      <c r="A56" s="37" t="s">
        <v>76</v>
      </c>
      <c r="B56" s="38">
        <v>809073</v>
      </c>
      <c r="C56" s="38">
        <v>3492</v>
      </c>
      <c r="D56" s="38">
        <v>223666</v>
      </c>
      <c r="E56" s="38">
        <v>17892</v>
      </c>
      <c r="F56" s="39">
        <v>17912</v>
      </c>
      <c r="G56" s="40">
        <v>131</v>
      </c>
      <c r="H56" s="38">
        <v>824</v>
      </c>
      <c r="I56" s="38">
        <v>447</v>
      </c>
      <c r="J56" s="38">
        <v>30</v>
      </c>
      <c r="K56" s="38">
        <v>1656</v>
      </c>
      <c r="L56" s="38">
        <v>51</v>
      </c>
      <c r="M56" s="38">
        <v>40</v>
      </c>
      <c r="N56" s="41">
        <v>76</v>
      </c>
    </row>
    <row r="57" spans="1:14" ht="57" thickBot="1" x14ac:dyDescent="0.3">
      <c r="A57" s="42" t="s">
        <v>77</v>
      </c>
      <c r="B57" s="43">
        <f>B55-B56</f>
        <v>1097</v>
      </c>
      <c r="C57" s="44"/>
      <c r="D57" s="44"/>
      <c r="E57" s="44"/>
      <c r="F57" s="44"/>
      <c r="G57" s="44"/>
      <c r="H57" s="44"/>
      <c r="J57" s="45"/>
      <c r="K57" s="45"/>
      <c r="L57" s="45"/>
      <c r="M57" s="45"/>
      <c r="N57" s="45"/>
    </row>
    <row r="58" spans="1:14" ht="12.75" x14ac:dyDescent="0.2">
      <c r="E58" s="4"/>
      <c r="I58" s="46"/>
    </row>
    <row r="65" spans="3:3" x14ac:dyDescent="0.2">
      <c r="C65" s="4" t="s">
        <v>78</v>
      </c>
    </row>
  </sheetData>
  <mergeCells count="13">
    <mergeCell ref="J8:J10"/>
    <mergeCell ref="K8:K10"/>
    <mergeCell ref="L8:N9"/>
    <mergeCell ref="A2:N2"/>
    <mergeCell ref="A3:N3"/>
    <mergeCell ref="A8:A10"/>
    <mergeCell ref="B8:B10"/>
    <mergeCell ref="C8:D9"/>
    <mergeCell ref="E8:E10"/>
    <mergeCell ref="F8:F10"/>
    <mergeCell ref="G8:G10"/>
    <mergeCell ref="H8:H10"/>
    <mergeCell ref="I8:I10"/>
  </mergeCells>
  <printOptions verticalCentered="1"/>
  <pageMargins left="1.2204724409448819" right="1.0236220472440944" top="0.98425196850393704" bottom="0.59055118110236227" header="0.39370078740157483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bolnavi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TARAN</dc:creator>
  <cp:lastModifiedBy>Elena TARAN</cp:lastModifiedBy>
  <dcterms:created xsi:type="dcterms:W3CDTF">2022-06-23T07:31:28Z</dcterms:created>
  <dcterms:modified xsi:type="dcterms:W3CDTF">2022-06-23T07:31:53Z</dcterms:modified>
</cp:coreProperties>
</file>