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Postate Portal dec 2022\pentru postat DGTI dec 2022\Indicatori PNS 9 luni 2022\"/>
    </mc:Choice>
  </mc:AlternateContent>
  <bookViews>
    <workbookView xWindow="0" yWindow="0" windowWidth="11985" windowHeight="10500"/>
  </bookViews>
  <sheets>
    <sheet name="Tarif-serviciu 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2" l="1"/>
  <c r="D56" i="2"/>
  <c r="E55" i="2"/>
  <c r="D55" i="2"/>
  <c r="E52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29" i="2"/>
  <c r="E28" i="2"/>
  <c r="D28" i="2"/>
  <c r="D27" i="2"/>
  <c r="D25" i="2"/>
  <c r="D24" i="2"/>
  <c r="D22" i="2"/>
  <c r="D21" i="2"/>
  <c r="D20" i="2"/>
  <c r="E19" i="2"/>
  <c r="D19" i="2"/>
  <c r="D17" i="2"/>
  <c r="E16" i="2"/>
  <c r="D16" i="2"/>
  <c r="D15" i="2"/>
  <c r="D14" i="2"/>
  <c r="D13" i="2"/>
</calcChain>
</file>

<file path=xl/sharedStrings.xml><?xml version="1.0" encoding="utf-8"?>
<sst xmlns="http://schemas.openxmlformats.org/spreadsheetml/2006/main" count="59" uniqueCount="59">
  <si>
    <t>Programul naţional de supleere a funcţiei renale la bolnavii cu insuficienţă renală cronică</t>
  </si>
  <si>
    <t>Lei</t>
  </si>
  <si>
    <t>CAS</t>
  </si>
  <si>
    <t>Tarif/sedinţă de hemodializă convenţională</t>
  </si>
  <si>
    <t xml:space="preserve">Tarif/sedinţă de hemodiafiltrare intermitentă on-line </t>
  </si>
  <si>
    <t>Tarif/bolnav cu dializă peritoneală continuă/lună</t>
  </si>
  <si>
    <t>Tarif/bolnav cu dializă peritoneală automată/lună</t>
  </si>
  <si>
    <t>C0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</si>
  <si>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</si>
  <si>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</si>
  <si>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</si>
  <si>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</si>
  <si>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</si>
  <si>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</si>
  <si>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</si>
  <si>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</si>
  <si>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</si>
  <si>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</si>
  <si>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</si>
  <si>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</si>
  <si>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</si>
  <si>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</si>
  <si>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</si>
  <si>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</si>
  <si>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</si>
  <si>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</si>
  <si>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</si>
  <si>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</si>
  <si>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</si>
  <si>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</si>
  <si>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</si>
  <si>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</si>
  <si>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</si>
  <si>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</si>
  <si>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</si>
  <si>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</si>
  <si>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</si>
  <si>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</si>
  <si>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</si>
  <si>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</si>
  <si>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</si>
  <si>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</si>
  <si>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</si>
  <si>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</si>
  <si>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</si>
  <si>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</si>
  <si>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</si>
  <si>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</si>
  <si>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</si>
  <si>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</si>
  <si>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</si>
  <si>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</si>
  <si>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</si>
  <si>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</si>
  <si>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</si>
  <si>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</si>
  <si>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 xml:space="preserve"> Cost/CNP/luna </t>
  </si>
  <si>
    <r>
      <t>Situaţia tarifelor / servicii / bolnav realizate în</t>
    </r>
    <r>
      <rPr>
        <b/>
        <sz val="12"/>
        <rFont val="Arial"/>
        <family val="2"/>
        <charset val="238"/>
      </rPr>
      <t xml:space="preserve"> perioada 01.01.2022-30.09.2022</t>
    </r>
  </si>
  <si>
    <t>Tarife realizate, validate de CAS in perioada 01.01.2022-30.09.2022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</si>
</sst>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1" fillId="2" borderId="0" xfId="0" applyFont="1" applyFill="1"/>
    <xf numFmtId="3" fontId="2" fillId="2" borderId="0" xfId="0" applyNumberFormat="1" applyFont="1" applyFill="1"/>
    <xf numFmtId="3" fontId="0" fillId="2" borderId="0" xfId="0" applyNumberFormat="1" applyFill="1"/>
    <xf numFmtId="0" fontId="0" fillId="2" borderId="0" xfId="0" applyFill="1"/>
    <xf numFmtId="3" fontId="4" fillId="2" borderId="0" xfId="0" applyNumberFormat="1" applyFont="1" applyFill="1" applyAlignment="1"/>
    <xf numFmtId="3" fontId="4" fillId="2" borderId="0" xfId="0" applyNumberFormat="1" applyFon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4" fontId="7" fillId="2" borderId="0" xfId="1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4" fontId="2" fillId="2" borderId="12" xfId="1" applyNumberFormat="1" applyFont="1" applyFill="1" applyBorder="1"/>
    <xf numFmtId="3" fontId="2" fillId="2" borderId="13" xfId="1" applyNumberFormat="1" applyFont="1" applyFill="1" applyBorder="1"/>
    <xf numFmtId="3" fontId="2" fillId="2" borderId="14" xfId="1" applyNumberFormat="1" applyFont="1" applyFill="1" applyBorder="1"/>
    <xf numFmtId="3" fontId="2" fillId="2" borderId="0" xfId="0" applyNumberFormat="1" applyFont="1" applyFill="1" applyBorder="1"/>
    <xf numFmtId="4" fontId="2" fillId="2" borderId="15" xfId="1" applyNumberFormat="1" applyFont="1" applyFill="1" applyBorder="1"/>
    <xf numFmtId="3" fontId="2" fillId="2" borderId="16" xfId="1" applyNumberFormat="1" applyFont="1" applyFill="1" applyBorder="1"/>
    <xf numFmtId="3" fontId="2" fillId="2" borderId="17" xfId="1" applyNumberFormat="1" applyFont="1" applyFill="1" applyBorder="1"/>
    <xf numFmtId="4" fontId="2" fillId="2" borderId="19" xfId="1" applyNumberFormat="1" applyFont="1" applyFill="1" applyBorder="1"/>
    <xf numFmtId="3" fontId="2" fillId="2" borderId="20" xfId="1" applyNumberFormat="1" applyFont="1" applyFill="1" applyBorder="1"/>
    <xf numFmtId="3" fontId="2" fillId="2" borderId="21" xfId="1" applyNumberFormat="1" applyFont="1" applyFill="1" applyBorder="1"/>
    <xf numFmtId="0" fontId="5" fillId="2" borderId="22" xfId="0" applyFont="1" applyFill="1" applyBorder="1" applyAlignment="1">
      <alignment vertical="center" wrapText="1"/>
    </xf>
    <xf numFmtId="3" fontId="5" fillId="2" borderId="2" xfId="1" applyNumberFormat="1" applyFont="1" applyFill="1" applyBorder="1"/>
    <xf numFmtId="3" fontId="5" fillId="2" borderId="18" xfId="1" applyNumberFormat="1" applyFont="1" applyFill="1" applyBorder="1"/>
    <xf numFmtId="3" fontId="5" fillId="2" borderId="3" xfId="1" applyNumberFormat="1" applyFont="1" applyFill="1" applyBorder="1"/>
    <xf numFmtId="3" fontId="5" fillId="2" borderId="4" xfId="1" applyNumberFormat="1" applyFont="1" applyFill="1" applyBorder="1"/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center" vertical="center" wrapText="1"/>
    </xf>
    <xf numFmtId="3" fontId="7" fillId="2" borderId="7" xfId="1" applyNumberFormat="1" applyFont="1" applyFill="1" applyBorder="1" applyAlignment="1">
      <alignment horizontal="center" vertical="center" wrapText="1"/>
    </xf>
    <xf numFmtId="3" fontId="7" fillId="2" borderId="9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men%20Dumitrascu/Desktop/DATE%20DESCHISE/Postate%20Portal%20dec%202022/Date%20deschise%20Indicatori%20TRIMESTRUL%20III%202022/DIALIZA%209%20L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AR TOTAL"/>
      <sheetName val="CHELT TOTALE"/>
      <sheetName val="Tarif-serviciu"/>
    </sheetNames>
    <sheetDataSet>
      <sheetData sheetId="0">
        <row r="12">
          <cell r="D12">
            <v>2</v>
          </cell>
        </row>
        <row r="13">
          <cell r="D13">
            <v>1</v>
          </cell>
        </row>
        <row r="14">
          <cell r="D14">
            <v>7</v>
          </cell>
        </row>
        <row r="15">
          <cell r="D15">
            <v>22</v>
          </cell>
          <cell r="E15">
            <v>1</v>
          </cell>
        </row>
        <row r="16">
          <cell r="D16">
            <v>1</v>
          </cell>
        </row>
        <row r="18">
          <cell r="D18">
            <v>15</v>
          </cell>
          <cell r="E18">
            <v>1</v>
          </cell>
        </row>
        <row r="19">
          <cell r="D19">
            <v>4</v>
          </cell>
        </row>
        <row r="20">
          <cell r="D20">
            <v>16</v>
          </cell>
        </row>
        <row r="21">
          <cell r="D21">
            <v>2</v>
          </cell>
        </row>
        <row r="23">
          <cell r="D23">
            <v>10</v>
          </cell>
        </row>
        <row r="24">
          <cell r="D24">
            <v>17</v>
          </cell>
        </row>
        <row r="26">
          <cell r="D26">
            <v>4</v>
          </cell>
        </row>
        <row r="27">
          <cell r="D27">
            <v>15</v>
          </cell>
          <cell r="E27">
            <v>1</v>
          </cell>
        </row>
        <row r="28">
          <cell r="D28">
            <v>14</v>
          </cell>
        </row>
        <row r="32">
          <cell r="D32">
            <v>4</v>
          </cell>
        </row>
        <row r="33">
          <cell r="D33">
            <v>2</v>
          </cell>
        </row>
        <row r="34">
          <cell r="D34">
            <v>26</v>
          </cell>
        </row>
        <row r="35">
          <cell r="D35">
            <v>3</v>
          </cell>
        </row>
        <row r="36">
          <cell r="D36">
            <v>3</v>
          </cell>
        </row>
        <row r="37">
          <cell r="D37">
            <v>3</v>
          </cell>
        </row>
        <row r="38">
          <cell r="D38">
            <v>3</v>
          </cell>
        </row>
        <row r="39">
          <cell r="D39">
            <v>2</v>
          </cell>
        </row>
        <row r="40">
          <cell r="D40">
            <v>1</v>
          </cell>
        </row>
        <row r="41">
          <cell r="D41">
            <v>16</v>
          </cell>
        </row>
        <row r="42">
          <cell r="D42">
            <v>1</v>
          </cell>
        </row>
        <row r="43">
          <cell r="D43">
            <v>4</v>
          </cell>
        </row>
        <row r="44">
          <cell r="D44">
            <v>6</v>
          </cell>
        </row>
        <row r="46">
          <cell r="D46">
            <v>8</v>
          </cell>
        </row>
        <row r="47">
          <cell r="D47">
            <v>1</v>
          </cell>
        </row>
        <row r="48">
          <cell r="D48">
            <v>3</v>
          </cell>
        </row>
        <row r="49">
          <cell r="D49">
            <v>2</v>
          </cell>
        </row>
        <row r="50">
          <cell r="D50">
            <v>5</v>
          </cell>
        </row>
        <row r="51">
          <cell r="D51">
            <v>60</v>
          </cell>
          <cell r="E51">
            <v>7</v>
          </cell>
        </row>
        <row r="54">
          <cell r="D54">
            <v>287</v>
          </cell>
          <cell r="E54">
            <v>10</v>
          </cell>
        </row>
        <row r="55">
          <cell r="D55">
            <v>285</v>
          </cell>
          <cell r="E55">
            <v>10</v>
          </cell>
        </row>
      </sheetData>
      <sheetData sheetId="1">
        <row r="11">
          <cell r="D11">
            <v>87322.25</v>
          </cell>
        </row>
        <row r="12">
          <cell r="D12">
            <v>46543.98</v>
          </cell>
        </row>
        <row r="13">
          <cell r="D13">
            <v>225618.61</v>
          </cell>
        </row>
        <row r="14">
          <cell r="D14">
            <v>718092.49</v>
          </cell>
          <cell r="E14">
            <v>38937.5</v>
          </cell>
        </row>
        <row r="15">
          <cell r="D15">
            <v>46543.98</v>
          </cell>
        </row>
        <row r="17">
          <cell r="D17">
            <v>533608.77</v>
          </cell>
          <cell r="E17">
            <v>64860</v>
          </cell>
        </row>
        <row r="18">
          <cell r="D18">
            <v>186175.92</v>
          </cell>
        </row>
        <row r="19">
          <cell r="D19">
            <v>472446.15</v>
          </cell>
        </row>
        <row r="20">
          <cell r="D20">
            <v>93087.96</v>
          </cell>
        </row>
        <row r="22">
          <cell r="D22">
            <v>336250.88</v>
          </cell>
        </row>
        <row r="23">
          <cell r="D23">
            <v>605822.46</v>
          </cell>
        </row>
        <row r="25">
          <cell r="D25">
            <v>103138.38</v>
          </cell>
        </row>
        <row r="26">
          <cell r="D26">
            <v>579537.03</v>
          </cell>
          <cell r="E26">
            <v>64860.24</v>
          </cell>
        </row>
        <row r="27">
          <cell r="D27">
            <v>459785.65</v>
          </cell>
        </row>
        <row r="31">
          <cell r="D31">
            <v>143371.42000000001</v>
          </cell>
        </row>
        <row r="32">
          <cell r="D32">
            <v>71975.399999999994</v>
          </cell>
        </row>
        <row r="33">
          <cell r="D33">
            <v>1039340.38</v>
          </cell>
        </row>
        <row r="34">
          <cell r="D34">
            <v>97919.96</v>
          </cell>
        </row>
        <row r="35">
          <cell r="D35">
            <v>116437.4</v>
          </cell>
        </row>
        <row r="36">
          <cell r="D36">
            <v>139631.94</v>
          </cell>
        </row>
        <row r="37">
          <cell r="D37">
            <v>99541.31</v>
          </cell>
        </row>
        <row r="38">
          <cell r="D38">
            <v>82405.3</v>
          </cell>
        </row>
        <row r="39">
          <cell r="D39">
            <v>26106.67</v>
          </cell>
        </row>
        <row r="40">
          <cell r="D40">
            <v>496616.65</v>
          </cell>
        </row>
        <row r="41">
          <cell r="D41">
            <v>26706.65</v>
          </cell>
        </row>
        <row r="42">
          <cell r="D42">
            <v>134574.89000000001</v>
          </cell>
        </row>
        <row r="43">
          <cell r="D43">
            <v>194963.12</v>
          </cell>
        </row>
        <row r="45">
          <cell r="D45">
            <v>317829.81</v>
          </cell>
        </row>
        <row r="46">
          <cell r="D46">
            <v>36879.980000000003</v>
          </cell>
        </row>
        <row r="47">
          <cell r="D47">
            <v>139631.94</v>
          </cell>
        </row>
        <row r="48">
          <cell r="D48">
            <v>53992.57</v>
          </cell>
        </row>
        <row r="49">
          <cell r="D49">
            <v>200605.73</v>
          </cell>
        </row>
        <row r="50">
          <cell r="D50">
            <v>2237096.25</v>
          </cell>
          <cell r="E50">
            <v>360817.25</v>
          </cell>
        </row>
        <row r="53">
          <cell r="D53">
            <v>10257130.960000001</v>
          </cell>
          <cell r="E53">
            <v>529474.99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zoomScale="92" zoomScaleNormal="92" workbookViewId="0">
      <selection activeCell="G30" sqref="G30"/>
    </sheetView>
  </sheetViews>
  <sheetFormatPr defaultColWidth="9.140625" defaultRowHeight="12.75" x14ac:dyDescent="0.2"/>
  <cols>
    <col min="1" max="1" width="15.28515625" style="7" customWidth="1"/>
    <col min="2" max="2" width="14.42578125" style="2" customWidth="1"/>
    <col min="3" max="3" width="14.140625" style="3" customWidth="1"/>
    <col min="4" max="4" width="15.42578125" style="4" customWidth="1"/>
    <col min="5" max="6" width="14.28515625" style="4" customWidth="1"/>
    <col min="7" max="16384" width="9.140625" style="4"/>
  </cols>
  <sheetData>
    <row r="1" spans="1:6" x14ac:dyDescent="0.2">
      <c r="A1" s="1"/>
    </row>
    <row r="2" spans="1:6" ht="30" customHeight="1" x14ac:dyDescent="0.25">
      <c r="A2" s="33" t="s">
        <v>0</v>
      </c>
      <c r="B2" s="33"/>
      <c r="C2" s="33"/>
      <c r="D2" s="33"/>
      <c r="E2" s="33"/>
    </row>
    <row r="3" spans="1:6" ht="15.75" x14ac:dyDescent="0.25">
      <c r="A3" s="5" t="s">
        <v>57</v>
      </c>
      <c r="B3" s="5"/>
      <c r="C3" s="5"/>
      <c r="D3" s="5"/>
      <c r="E3" s="5"/>
    </row>
    <row r="4" spans="1:6" ht="15" x14ac:dyDescent="0.2">
      <c r="A4" s="6"/>
      <c r="B4" s="6"/>
      <c r="C4" s="6"/>
      <c r="D4" s="6"/>
      <c r="E4" s="6"/>
    </row>
    <row r="5" spans="1:6" ht="29.25" customHeight="1" x14ac:dyDescent="0.2">
      <c r="A5" s="6"/>
      <c r="B5" s="6"/>
      <c r="C5" s="6"/>
      <c r="D5" s="6"/>
      <c r="E5" s="6"/>
    </row>
    <row r="6" spans="1:6" ht="13.5" thickBot="1" x14ac:dyDescent="0.25">
      <c r="E6" s="8" t="s">
        <v>1</v>
      </c>
    </row>
    <row r="7" spans="1:6" ht="16.149999999999999" customHeight="1" thickBot="1" x14ac:dyDescent="0.25">
      <c r="A7" s="34" t="s">
        <v>2</v>
      </c>
      <c r="B7" s="37" t="s">
        <v>58</v>
      </c>
      <c r="C7" s="38"/>
      <c r="D7" s="38"/>
      <c r="E7" s="39"/>
    </row>
    <row r="8" spans="1:6" ht="27" customHeight="1" x14ac:dyDescent="0.2">
      <c r="A8" s="35"/>
      <c r="B8" s="40" t="s">
        <v>3</v>
      </c>
      <c r="C8" s="40" t="s">
        <v>4</v>
      </c>
      <c r="D8" s="40" t="s">
        <v>5</v>
      </c>
      <c r="E8" s="40" t="s">
        <v>6</v>
      </c>
      <c r="F8" s="9"/>
    </row>
    <row r="9" spans="1:6" ht="12.75" customHeight="1" x14ac:dyDescent="0.2">
      <c r="A9" s="35"/>
      <c r="B9" s="41"/>
      <c r="C9" s="41"/>
      <c r="D9" s="41"/>
      <c r="E9" s="41"/>
      <c r="F9" s="9"/>
    </row>
    <row r="10" spans="1:6" ht="1.9" customHeight="1" thickBot="1" x14ac:dyDescent="0.25">
      <c r="A10" s="36"/>
      <c r="B10" s="42"/>
      <c r="C10" s="42"/>
      <c r="D10" s="42"/>
      <c r="E10" s="42"/>
      <c r="F10" s="9"/>
    </row>
    <row r="11" spans="1:6" s="13" customFormat="1" ht="12" thickBot="1" x14ac:dyDescent="0.25">
      <c r="A11" s="10" t="s">
        <v>7</v>
      </c>
      <c r="B11" s="11" t="s">
        <v>8</v>
      </c>
      <c r="C11" s="11" t="s">
        <v>9</v>
      </c>
      <c r="D11" s="11" t="s">
        <v>10</v>
      </c>
      <c r="E11" s="11" t="s">
        <v>11</v>
      </c>
      <c r="F11" s="12"/>
    </row>
    <row r="12" spans="1:6" x14ac:dyDescent="0.2">
      <c r="A12" s="14" t="s">
        <v>12</v>
      </c>
      <c r="B12" s="15">
        <v>641</v>
      </c>
      <c r="C12" s="15">
        <v>716</v>
      </c>
      <c r="D12" s="15">
        <v>0</v>
      </c>
      <c r="E12" s="16">
        <v>0</v>
      </c>
      <c r="F12" s="17"/>
    </row>
    <row r="13" spans="1:6" x14ac:dyDescent="0.2">
      <c r="A13" s="18" t="s">
        <v>13</v>
      </c>
      <c r="B13" s="19">
        <v>641</v>
      </c>
      <c r="C13" s="19">
        <v>716</v>
      </c>
      <c r="D13" s="19">
        <f>'[1]CHELT TOTALE'!D11/'[1]NUMAR TOTAL'!D12/9</f>
        <v>4851.2361111111113</v>
      </c>
      <c r="E13" s="20">
        <v>0</v>
      </c>
      <c r="F13" s="17"/>
    </row>
    <row r="14" spans="1:6" x14ac:dyDescent="0.2">
      <c r="A14" s="18" t="s">
        <v>14</v>
      </c>
      <c r="B14" s="19">
        <v>641</v>
      </c>
      <c r="C14" s="19">
        <v>716</v>
      </c>
      <c r="D14" s="19">
        <f>'[1]CHELT TOTALE'!D12/'[1]NUMAR TOTAL'!D13/9</f>
        <v>5171.5533333333333</v>
      </c>
      <c r="E14" s="20">
        <v>0</v>
      </c>
      <c r="F14" s="17"/>
    </row>
    <row r="15" spans="1:6" x14ac:dyDescent="0.2">
      <c r="A15" s="18" t="s">
        <v>15</v>
      </c>
      <c r="B15" s="19">
        <v>641</v>
      </c>
      <c r="C15" s="19">
        <v>716</v>
      </c>
      <c r="D15" s="19">
        <f>'[1]CHELT TOTALE'!D13/'[1]NUMAR TOTAL'!D14/9</f>
        <v>3581.2477777777776</v>
      </c>
      <c r="E15" s="20">
        <v>0</v>
      </c>
      <c r="F15" s="17"/>
    </row>
    <row r="16" spans="1:6" x14ac:dyDescent="0.2">
      <c r="A16" s="18" t="s">
        <v>16</v>
      </c>
      <c r="B16" s="19">
        <v>641</v>
      </c>
      <c r="C16" s="19">
        <v>716</v>
      </c>
      <c r="D16" s="19">
        <f>'[1]CHELT TOTALE'!D14/'[1]NUMAR TOTAL'!D15/9</f>
        <v>3626.7297474747475</v>
      </c>
      <c r="E16" s="20">
        <f>'[1]CHELT TOTALE'!E14/'[1]NUMAR TOTAL'!E15/9</f>
        <v>4326.3888888888887</v>
      </c>
      <c r="F16" s="17"/>
    </row>
    <row r="17" spans="1:6" x14ac:dyDescent="0.2">
      <c r="A17" s="18" t="s">
        <v>17</v>
      </c>
      <c r="B17" s="19">
        <v>641</v>
      </c>
      <c r="C17" s="19">
        <v>716</v>
      </c>
      <c r="D17" s="19">
        <f>'[1]CHELT TOTALE'!D15/'[1]NUMAR TOTAL'!D16/9</f>
        <v>5171.5533333333333</v>
      </c>
      <c r="E17" s="20">
        <v>0</v>
      </c>
      <c r="F17" s="17"/>
    </row>
    <row r="18" spans="1:6" x14ac:dyDescent="0.2">
      <c r="A18" s="18" t="s">
        <v>18</v>
      </c>
      <c r="B18" s="19">
        <v>641</v>
      </c>
      <c r="C18" s="19">
        <v>716</v>
      </c>
      <c r="D18" s="19">
        <v>0</v>
      </c>
      <c r="E18" s="20">
        <v>0</v>
      </c>
      <c r="F18" s="17"/>
    </row>
    <row r="19" spans="1:6" x14ac:dyDescent="0.2">
      <c r="A19" s="18" t="s">
        <v>19</v>
      </c>
      <c r="B19" s="19">
        <v>641</v>
      </c>
      <c r="C19" s="19">
        <v>716</v>
      </c>
      <c r="D19" s="19">
        <f>'[1]CHELT TOTALE'!D17/'[1]NUMAR TOTAL'!D18/9</f>
        <v>3952.6575555555555</v>
      </c>
      <c r="E19" s="20">
        <f>'[1]CHELT TOTALE'!E17/'[1]NUMAR TOTAL'!E18/9</f>
        <v>7206.666666666667</v>
      </c>
      <c r="F19" s="17"/>
    </row>
    <row r="20" spans="1:6" x14ac:dyDescent="0.2">
      <c r="A20" s="18" t="s">
        <v>20</v>
      </c>
      <c r="B20" s="19">
        <v>641</v>
      </c>
      <c r="C20" s="19">
        <v>716</v>
      </c>
      <c r="D20" s="19">
        <f>'[1]CHELT TOTALE'!D18/'[1]NUMAR TOTAL'!D19/9</f>
        <v>5171.5533333333333</v>
      </c>
      <c r="E20" s="20">
        <v>0</v>
      </c>
      <c r="F20" s="17"/>
    </row>
    <row r="21" spans="1:6" x14ac:dyDescent="0.2">
      <c r="A21" s="18" t="s">
        <v>21</v>
      </c>
      <c r="B21" s="19">
        <v>641</v>
      </c>
      <c r="C21" s="19">
        <v>716</v>
      </c>
      <c r="D21" s="19">
        <f>'[1]CHELT TOTALE'!D19/'[1]NUMAR TOTAL'!D20/9</f>
        <v>3280.8760416666669</v>
      </c>
      <c r="E21" s="20">
        <v>0</v>
      </c>
      <c r="F21" s="17"/>
    </row>
    <row r="22" spans="1:6" x14ac:dyDescent="0.2">
      <c r="A22" s="18" t="s">
        <v>22</v>
      </c>
      <c r="B22" s="19">
        <v>641</v>
      </c>
      <c r="C22" s="19">
        <v>716</v>
      </c>
      <c r="D22" s="19">
        <f>'[1]CHELT TOTALE'!D20/'[1]NUMAR TOTAL'!D21/9</f>
        <v>5171.5533333333333</v>
      </c>
      <c r="E22" s="20">
        <v>0</v>
      </c>
      <c r="F22" s="17"/>
    </row>
    <row r="23" spans="1:6" x14ac:dyDescent="0.2">
      <c r="A23" s="18" t="s">
        <v>23</v>
      </c>
      <c r="B23" s="19">
        <v>641</v>
      </c>
      <c r="C23" s="19">
        <v>716</v>
      </c>
      <c r="D23" s="19">
        <v>0</v>
      </c>
      <c r="E23" s="20">
        <v>0</v>
      </c>
      <c r="F23" s="17"/>
    </row>
    <row r="24" spans="1:6" x14ac:dyDescent="0.2">
      <c r="A24" s="18" t="s">
        <v>24</v>
      </c>
      <c r="B24" s="19">
        <v>641</v>
      </c>
      <c r="C24" s="19">
        <v>716</v>
      </c>
      <c r="D24" s="19">
        <f>'[1]CHELT TOTALE'!D22/'[1]NUMAR TOTAL'!D23/9</f>
        <v>3736.1208888888891</v>
      </c>
      <c r="E24" s="20">
        <v>0</v>
      </c>
      <c r="F24" s="17"/>
    </row>
    <row r="25" spans="1:6" x14ac:dyDescent="0.2">
      <c r="A25" s="18" t="s">
        <v>25</v>
      </c>
      <c r="B25" s="19">
        <v>641</v>
      </c>
      <c r="C25" s="19">
        <v>716</v>
      </c>
      <c r="D25" s="19">
        <f>'[1]CHELT TOTALE'!D23/'[1]NUMAR TOTAL'!D24/9</f>
        <v>3959.6239215686273</v>
      </c>
      <c r="E25" s="20">
        <v>0</v>
      </c>
      <c r="F25" s="17"/>
    </row>
    <row r="26" spans="1:6" x14ac:dyDescent="0.2">
      <c r="A26" s="18" t="s">
        <v>26</v>
      </c>
      <c r="B26" s="19">
        <v>641</v>
      </c>
      <c r="C26" s="19">
        <v>716</v>
      </c>
      <c r="D26" s="19">
        <v>0</v>
      </c>
      <c r="E26" s="20">
        <v>0</v>
      </c>
      <c r="F26" s="17"/>
    </row>
    <row r="27" spans="1:6" x14ac:dyDescent="0.2">
      <c r="A27" s="18" t="s">
        <v>27</v>
      </c>
      <c r="B27" s="19">
        <v>641</v>
      </c>
      <c r="C27" s="19">
        <v>716</v>
      </c>
      <c r="D27" s="19">
        <f>'[1]CHELT TOTALE'!D25/'[1]NUMAR TOTAL'!D26/9</f>
        <v>2864.9549999999999</v>
      </c>
      <c r="E27" s="20">
        <v>0</v>
      </c>
      <c r="F27" s="17"/>
    </row>
    <row r="28" spans="1:6" x14ac:dyDescent="0.2">
      <c r="A28" s="18" t="s">
        <v>28</v>
      </c>
      <c r="B28" s="19">
        <v>641</v>
      </c>
      <c r="C28" s="19">
        <v>716</v>
      </c>
      <c r="D28" s="19">
        <f>'[1]CHELT TOTALE'!D26/'[1]NUMAR TOTAL'!D27/9</f>
        <v>4292.8668888888897</v>
      </c>
      <c r="E28" s="20">
        <f>'[1]CHELT TOTALE'!E26/'[1]NUMAR TOTAL'!E27/9</f>
        <v>7206.6933333333327</v>
      </c>
      <c r="F28" s="17"/>
    </row>
    <row r="29" spans="1:6" x14ac:dyDescent="0.2">
      <c r="A29" s="18" t="s">
        <v>29</v>
      </c>
      <c r="B29" s="19">
        <v>641</v>
      </c>
      <c r="C29" s="19">
        <v>716</v>
      </c>
      <c r="D29" s="19">
        <f>'[1]CHELT TOTALE'!D27/'[1]NUMAR TOTAL'!D28/9</f>
        <v>3649.0924603174603</v>
      </c>
      <c r="E29" s="20">
        <v>0</v>
      </c>
      <c r="F29" s="17"/>
    </row>
    <row r="30" spans="1:6" x14ac:dyDescent="0.2">
      <c r="A30" s="18" t="s">
        <v>30</v>
      </c>
      <c r="B30" s="19">
        <v>641</v>
      </c>
      <c r="C30" s="19">
        <v>716</v>
      </c>
      <c r="D30" s="19">
        <v>0</v>
      </c>
      <c r="E30" s="20">
        <v>0</v>
      </c>
      <c r="F30" s="17"/>
    </row>
    <row r="31" spans="1:6" x14ac:dyDescent="0.2">
      <c r="A31" s="18" t="s">
        <v>31</v>
      </c>
      <c r="B31" s="19">
        <v>641</v>
      </c>
      <c r="C31" s="19">
        <v>716</v>
      </c>
      <c r="D31" s="19">
        <v>0</v>
      </c>
      <c r="E31" s="20">
        <v>0</v>
      </c>
      <c r="F31" s="17"/>
    </row>
    <row r="32" spans="1:6" x14ac:dyDescent="0.2">
      <c r="A32" s="18" t="s">
        <v>32</v>
      </c>
      <c r="B32" s="19">
        <v>641</v>
      </c>
      <c r="C32" s="19">
        <v>716</v>
      </c>
      <c r="D32" s="19">
        <v>0</v>
      </c>
      <c r="E32" s="20">
        <v>0</v>
      </c>
      <c r="F32" s="17"/>
    </row>
    <row r="33" spans="1:6" x14ac:dyDescent="0.2">
      <c r="A33" s="18" t="s">
        <v>33</v>
      </c>
      <c r="B33" s="19">
        <v>641</v>
      </c>
      <c r="C33" s="19">
        <v>716</v>
      </c>
      <c r="D33" s="19">
        <f>'[1]CHELT TOTALE'!D31/'[1]NUMAR TOTAL'!D32/9</f>
        <v>3982.5394444444446</v>
      </c>
      <c r="E33" s="20">
        <v>0</v>
      </c>
      <c r="F33" s="17"/>
    </row>
    <row r="34" spans="1:6" x14ac:dyDescent="0.2">
      <c r="A34" s="18" t="s">
        <v>34</v>
      </c>
      <c r="B34" s="19">
        <v>641</v>
      </c>
      <c r="C34" s="19">
        <v>716</v>
      </c>
      <c r="D34" s="19">
        <f>'[1]CHELT TOTALE'!D32/'[1]NUMAR TOTAL'!D33/9</f>
        <v>3998.6333333333332</v>
      </c>
      <c r="E34" s="20">
        <v>0</v>
      </c>
      <c r="F34" s="17"/>
    </row>
    <row r="35" spans="1:6" x14ac:dyDescent="0.2">
      <c r="A35" s="18" t="s">
        <v>35</v>
      </c>
      <c r="B35" s="19">
        <v>641</v>
      </c>
      <c r="C35" s="19">
        <v>716</v>
      </c>
      <c r="D35" s="19">
        <f>'[1]CHELT TOTALE'!D33/'[1]NUMAR TOTAL'!D34/9</f>
        <v>4441.6255555555554</v>
      </c>
      <c r="E35" s="20">
        <v>0</v>
      </c>
      <c r="F35" s="17"/>
    </row>
    <row r="36" spans="1:6" x14ac:dyDescent="0.2">
      <c r="A36" s="18" t="s">
        <v>36</v>
      </c>
      <c r="B36" s="19">
        <v>641</v>
      </c>
      <c r="C36" s="19">
        <v>716</v>
      </c>
      <c r="D36" s="19">
        <f>'[1]CHELT TOTALE'!D34/'[1]NUMAR TOTAL'!D35/9</f>
        <v>3626.6651851851852</v>
      </c>
      <c r="E36" s="20">
        <v>0</v>
      </c>
      <c r="F36" s="17"/>
    </row>
    <row r="37" spans="1:6" x14ac:dyDescent="0.2">
      <c r="A37" s="18" t="s">
        <v>37</v>
      </c>
      <c r="B37" s="19">
        <v>641</v>
      </c>
      <c r="C37" s="19">
        <v>716</v>
      </c>
      <c r="D37" s="19">
        <f>'[1]CHELT TOTALE'!D35/'[1]NUMAR TOTAL'!D36/9</f>
        <v>4312.4962962962964</v>
      </c>
      <c r="E37" s="20">
        <v>0</v>
      </c>
      <c r="F37" s="17"/>
    </row>
    <row r="38" spans="1:6" x14ac:dyDescent="0.2">
      <c r="A38" s="18" t="s">
        <v>38</v>
      </c>
      <c r="B38" s="19">
        <v>641</v>
      </c>
      <c r="C38" s="19">
        <v>716</v>
      </c>
      <c r="D38" s="19">
        <f>'[1]CHELT TOTALE'!D36/'[1]NUMAR TOTAL'!D37/9</f>
        <v>5171.5533333333333</v>
      </c>
      <c r="E38" s="20">
        <v>0</v>
      </c>
      <c r="F38" s="17"/>
    </row>
    <row r="39" spans="1:6" x14ac:dyDescent="0.2">
      <c r="A39" s="18" t="s">
        <v>39</v>
      </c>
      <c r="B39" s="19">
        <v>641</v>
      </c>
      <c r="C39" s="19">
        <v>716</v>
      </c>
      <c r="D39" s="19">
        <f>'[1]CHELT TOTALE'!D37/'[1]NUMAR TOTAL'!D38/9</f>
        <v>3686.7151851851854</v>
      </c>
      <c r="E39" s="20">
        <v>0</v>
      </c>
      <c r="F39" s="17"/>
    </row>
    <row r="40" spans="1:6" x14ac:dyDescent="0.2">
      <c r="A40" s="18" t="s">
        <v>40</v>
      </c>
      <c r="B40" s="19">
        <v>641</v>
      </c>
      <c r="C40" s="19">
        <v>716</v>
      </c>
      <c r="D40" s="19">
        <f>'[1]CHELT TOTALE'!D38/'[1]NUMAR TOTAL'!D39/9</f>
        <v>4578.0722222222221</v>
      </c>
      <c r="E40" s="20">
        <v>0</v>
      </c>
      <c r="F40" s="17"/>
    </row>
    <row r="41" spans="1:6" x14ac:dyDescent="0.2">
      <c r="A41" s="18" t="s">
        <v>41</v>
      </c>
      <c r="B41" s="19">
        <v>641</v>
      </c>
      <c r="C41" s="19">
        <v>716</v>
      </c>
      <c r="D41" s="19">
        <f>'[1]CHELT TOTALE'!D39/'[1]NUMAR TOTAL'!D40/9</f>
        <v>2900.741111111111</v>
      </c>
      <c r="E41" s="20">
        <v>0</v>
      </c>
      <c r="F41" s="17"/>
    </row>
    <row r="42" spans="1:6" x14ac:dyDescent="0.2">
      <c r="A42" s="18" t="s">
        <v>42</v>
      </c>
      <c r="B42" s="19">
        <v>641</v>
      </c>
      <c r="C42" s="19">
        <v>716</v>
      </c>
      <c r="D42" s="19">
        <f>'[1]CHELT TOTALE'!D40/'[1]NUMAR TOTAL'!D41/9</f>
        <v>3448.7267361111112</v>
      </c>
      <c r="E42" s="20">
        <v>0</v>
      </c>
      <c r="F42" s="17"/>
    </row>
    <row r="43" spans="1:6" x14ac:dyDescent="0.2">
      <c r="A43" s="18" t="s">
        <v>43</v>
      </c>
      <c r="B43" s="19">
        <v>641</v>
      </c>
      <c r="C43" s="19">
        <v>716</v>
      </c>
      <c r="D43" s="19">
        <f>'[1]CHELT TOTALE'!D41/'[1]NUMAR TOTAL'!D42/9</f>
        <v>2967.4055555555556</v>
      </c>
      <c r="E43" s="20">
        <v>0</v>
      </c>
      <c r="F43" s="17"/>
    </row>
    <row r="44" spans="1:6" x14ac:dyDescent="0.2">
      <c r="A44" s="18" t="s">
        <v>44</v>
      </c>
      <c r="B44" s="19">
        <v>641</v>
      </c>
      <c r="C44" s="19">
        <v>716</v>
      </c>
      <c r="D44" s="19">
        <f>'[1]CHELT TOTALE'!D42/'[1]NUMAR TOTAL'!D43/9</f>
        <v>3738.1913888888894</v>
      </c>
      <c r="E44" s="20">
        <v>0</v>
      </c>
      <c r="F44" s="17"/>
    </row>
    <row r="45" spans="1:6" x14ac:dyDescent="0.2">
      <c r="A45" s="18" t="s">
        <v>45</v>
      </c>
      <c r="B45" s="19">
        <v>641</v>
      </c>
      <c r="C45" s="19">
        <v>716</v>
      </c>
      <c r="D45" s="19">
        <f>'[1]CHELT TOTALE'!D43/'[1]NUMAR TOTAL'!D44/9</f>
        <v>3610.428148148148</v>
      </c>
      <c r="E45" s="20">
        <v>0</v>
      </c>
      <c r="F45" s="17"/>
    </row>
    <row r="46" spans="1:6" x14ac:dyDescent="0.2">
      <c r="A46" s="18" t="s">
        <v>46</v>
      </c>
      <c r="B46" s="19">
        <v>641</v>
      </c>
      <c r="C46" s="19">
        <v>716</v>
      </c>
      <c r="D46" s="19">
        <v>0</v>
      </c>
      <c r="E46" s="20">
        <v>0</v>
      </c>
      <c r="F46" s="17"/>
    </row>
    <row r="47" spans="1:6" x14ac:dyDescent="0.2">
      <c r="A47" s="18" t="s">
        <v>47</v>
      </c>
      <c r="B47" s="19">
        <v>641</v>
      </c>
      <c r="C47" s="19">
        <v>716</v>
      </c>
      <c r="D47" s="19">
        <f>'[1]CHELT TOTALE'!D45/'[1]NUMAR TOTAL'!D46/9</f>
        <v>4414.3029166666665</v>
      </c>
      <c r="E47" s="20">
        <v>0</v>
      </c>
      <c r="F47" s="17"/>
    </row>
    <row r="48" spans="1:6" x14ac:dyDescent="0.2">
      <c r="A48" s="18" t="s">
        <v>48</v>
      </c>
      <c r="B48" s="19">
        <v>641</v>
      </c>
      <c r="C48" s="19">
        <v>716</v>
      </c>
      <c r="D48" s="19">
        <f>'[1]CHELT TOTALE'!D46/'[1]NUMAR TOTAL'!D47/9</f>
        <v>4097.7755555555559</v>
      </c>
      <c r="E48" s="20">
        <v>0</v>
      </c>
      <c r="F48" s="17"/>
    </row>
    <row r="49" spans="1:6" x14ac:dyDescent="0.2">
      <c r="A49" s="18" t="s">
        <v>49</v>
      </c>
      <c r="B49" s="19">
        <v>641</v>
      </c>
      <c r="C49" s="19">
        <v>716</v>
      </c>
      <c r="D49" s="19">
        <f>'[1]CHELT TOTALE'!D47/'[1]NUMAR TOTAL'!D48/9</f>
        <v>5171.5533333333333</v>
      </c>
      <c r="E49" s="20">
        <v>0</v>
      </c>
      <c r="F49" s="17"/>
    </row>
    <row r="50" spans="1:6" x14ac:dyDescent="0.2">
      <c r="A50" s="18" t="s">
        <v>50</v>
      </c>
      <c r="B50" s="19">
        <v>641</v>
      </c>
      <c r="C50" s="19">
        <v>716</v>
      </c>
      <c r="D50" s="19">
        <f>'[1]CHELT TOTALE'!D48/'[1]NUMAR TOTAL'!D49/9</f>
        <v>2999.5872222222224</v>
      </c>
      <c r="E50" s="20">
        <v>0</v>
      </c>
      <c r="F50" s="17"/>
    </row>
    <row r="51" spans="1:6" x14ac:dyDescent="0.2">
      <c r="A51" s="18" t="s">
        <v>51</v>
      </c>
      <c r="B51" s="19">
        <v>641</v>
      </c>
      <c r="C51" s="19">
        <v>716</v>
      </c>
      <c r="D51" s="19">
        <f>'[1]CHELT TOTALE'!D49/'[1]NUMAR TOTAL'!D50/9</f>
        <v>4457.9051111111112</v>
      </c>
      <c r="E51" s="20">
        <v>0</v>
      </c>
      <c r="F51" s="17"/>
    </row>
    <row r="52" spans="1:6" x14ac:dyDescent="0.2">
      <c r="A52" s="18" t="s">
        <v>52</v>
      </c>
      <c r="B52" s="19">
        <v>641</v>
      </c>
      <c r="C52" s="19">
        <v>716</v>
      </c>
      <c r="D52" s="19">
        <f>'[1]CHELT TOTALE'!D50/'[1]NUMAR TOTAL'!D51/9</f>
        <v>4142.770833333333</v>
      </c>
      <c r="E52" s="20">
        <f>'[1]CHELT TOTALE'!E50/'[1]NUMAR TOTAL'!E51/9</f>
        <v>5727.2579365079364</v>
      </c>
      <c r="F52" s="17"/>
    </row>
    <row r="53" spans="1:6" x14ac:dyDescent="0.2">
      <c r="A53" s="18" t="s">
        <v>53</v>
      </c>
      <c r="B53" s="19">
        <v>641</v>
      </c>
      <c r="C53" s="19">
        <v>716</v>
      </c>
      <c r="D53" s="19">
        <v>0</v>
      </c>
      <c r="E53" s="20">
        <v>0</v>
      </c>
      <c r="F53" s="17"/>
    </row>
    <row r="54" spans="1:6" ht="13.5" thickBot="1" x14ac:dyDescent="0.25">
      <c r="A54" s="21" t="s">
        <v>54</v>
      </c>
      <c r="B54" s="22">
        <v>641</v>
      </c>
      <c r="C54" s="22">
        <v>716</v>
      </c>
      <c r="D54" s="22">
        <v>0</v>
      </c>
      <c r="E54" s="23">
        <v>0</v>
      </c>
      <c r="F54" s="17"/>
    </row>
    <row r="55" spans="1:6" ht="13.5" thickBot="1" x14ac:dyDescent="0.25">
      <c r="A55" s="24" t="s">
        <v>55</v>
      </c>
      <c r="B55" s="25">
        <v>641</v>
      </c>
      <c r="C55" s="26">
        <v>716</v>
      </c>
      <c r="D55" s="27">
        <f>'[1]CHELT TOTALE'!D53/'[1]NUMAR TOTAL'!D54/9</f>
        <v>3971.0146960898182</v>
      </c>
      <c r="E55" s="28">
        <f>'[1]CHELT TOTALE'!E53/'[1]NUMAR TOTAL'!E54/9</f>
        <v>5883.0554444444442</v>
      </c>
      <c r="F55" s="17"/>
    </row>
    <row r="56" spans="1:6" ht="13.5" thickBot="1" x14ac:dyDescent="0.25">
      <c r="A56" s="29" t="s">
        <v>56</v>
      </c>
      <c r="B56" s="30"/>
      <c r="C56" s="31"/>
      <c r="D56" s="27">
        <f>'[1]CHELT TOTALE'!D53/'[1]NUMAR TOTAL'!D55/9</f>
        <v>3998.8814658869401</v>
      </c>
      <c r="E56" s="28">
        <f>'[1]CHELT TOTALE'!E53/'[1]NUMAR TOTAL'!E55/9</f>
        <v>5883.0554444444442</v>
      </c>
      <c r="F56" s="17"/>
    </row>
    <row r="58" spans="1:6" ht="26.25" customHeight="1" x14ac:dyDescent="0.2">
      <c r="A58" s="32"/>
      <c r="B58" s="32"/>
      <c r="C58" s="32"/>
      <c r="D58" s="32"/>
      <c r="E58" s="32"/>
    </row>
  </sheetData>
  <mergeCells count="9">
    <mergeCell ref="A56:C56"/>
    <mergeCell ref="A58:E58"/>
    <mergeCell ref="A2:E2"/>
    <mergeCell ref="A7:A10"/>
    <mergeCell ref="B7:E7"/>
    <mergeCell ref="B8:B10"/>
    <mergeCell ref="C8:C10"/>
    <mergeCell ref="D8:D10"/>
    <mergeCell ref="E8:E10"/>
  </mergeCells>
  <printOptions horizontalCentered="1" verticalCentered="1"/>
  <pageMargins left="0.78740157480314965" right="7.874015748031496E-2" top="1.1811023622047245" bottom="0.5511811023622047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Tarif-serviciu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2022-09-09T08:44:52Z</dcterms:created>
  <dcterms:modified xsi:type="dcterms:W3CDTF">2022-12-20T07:43:49Z</dcterms:modified>
</cp:coreProperties>
</file>