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475" windowHeight="12345"/>
  </bookViews>
  <sheets>
    <sheet name="Costuri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A56" i="1" l="1"/>
  <c r="Y56" i="1"/>
  <c r="X56" i="1"/>
  <c r="W56" i="1"/>
  <c r="V56" i="1"/>
  <c r="U56" i="1"/>
  <c r="T56" i="1"/>
  <c r="S56" i="1"/>
  <c r="AA55" i="1"/>
  <c r="Y55" i="1"/>
  <c r="X55" i="1"/>
  <c r="W55" i="1"/>
  <c r="V55" i="1"/>
  <c r="U55" i="1"/>
  <c r="T55" i="1"/>
  <c r="S55" i="1"/>
  <c r="R55" i="1"/>
  <c r="Q55" i="1"/>
  <c r="O55" i="1"/>
  <c r="N55" i="1"/>
  <c r="M55" i="1"/>
  <c r="L55" i="1"/>
  <c r="K55" i="1"/>
  <c r="J55" i="1"/>
  <c r="I55" i="1"/>
  <c r="H55" i="1"/>
  <c r="F55" i="1"/>
  <c r="E55" i="1"/>
  <c r="D55" i="1"/>
  <c r="B55" i="1"/>
  <c r="AA54" i="1"/>
  <c r="U54" i="1"/>
  <c r="S54" i="1"/>
  <c r="R54" i="1"/>
  <c r="Q54" i="1"/>
  <c r="M54" i="1"/>
  <c r="L54" i="1"/>
  <c r="K54" i="1"/>
  <c r="J54" i="1"/>
  <c r="H54" i="1"/>
  <c r="E54" i="1"/>
  <c r="D54" i="1"/>
  <c r="B54" i="1"/>
  <c r="AA52" i="1"/>
  <c r="Y52" i="1"/>
  <c r="X52" i="1"/>
  <c r="W52" i="1"/>
  <c r="U52" i="1"/>
  <c r="T52" i="1"/>
  <c r="S52" i="1"/>
  <c r="R52" i="1"/>
  <c r="Q52" i="1"/>
  <c r="O52" i="1"/>
  <c r="N52" i="1"/>
  <c r="M52" i="1"/>
  <c r="L52" i="1"/>
  <c r="K52" i="1"/>
  <c r="J52" i="1"/>
  <c r="I52" i="1"/>
  <c r="H52" i="1"/>
  <c r="F52" i="1"/>
  <c r="E52" i="1"/>
  <c r="D52" i="1"/>
  <c r="B52" i="1"/>
  <c r="S51" i="1"/>
  <c r="R51" i="1"/>
  <c r="Q51" i="1"/>
  <c r="F51" i="1"/>
  <c r="S50" i="1"/>
  <c r="R50" i="1"/>
  <c r="Q50" i="1"/>
  <c r="L50" i="1"/>
  <c r="I50" i="1"/>
  <c r="H50" i="1"/>
  <c r="E50" i="1"/>
  <c r="D50" i="1"/>
  <c r="B50" i="1"/>
  <c r="S49" i="1"/>
  <c r="R49" i="1"/>
  <c r="H49" i="1"/>
  <c r="E49" i="1"/>
  <c r="D49" i="1"/>
  <c r="B49" i="1"/>
  <c r="AA47" i="1"/>
  <c r="Y47" i="1"/>
  <c r="S47" i="1"/>
  <c r="R47" i="1"/>
  <c r="Q47" i="1"/>
  <c r="M47" i="1"/>
  <c r="L47" i="1"/>
  <c r="I47" i="1"/>
  <c r="H47" i="1"/>
  <c r="D47" i="1"/>
  <c r="B47" i="1"/>
  <c r="AA45" i="1"/>
  <c r="S45" i="1"/>
  <c r="R45" i="1"/>
  <c r="Q45" i="1"/>
  <c r="F45" i="1"/>
  <c r="E45" i="1"/>
  <c r="D45" i="1"/>
  <c r="B45" i="1"/>
  <c r="AA44" i="1"/>
  <c r="S44" i="1"/>
  <c r="R44" i="1"/>
  <c r="Q44" i="1"/>
  <c r="L44" i="1"/>
  <c r="K44" i="1"/>
  <c r="H44" i="1"/>
  <c r="F44" i="1"/>
  <c r="E44" i="1"/>
  <c r="D44" i="1"/>
  <c r="B44" i="1"/>
  <c r="S43" i="1"/>
  <c r="R43" i="1"/>
  <c r="Q43" i="1"/>
  <c r="F43" i="1"/>
  <c r="D43" i="1"/>
  <c r="B43" i="1"/>
  <c r="S42" i="1"/>
  <c r="R42" i="1"/>
  <c r="M42" i="1"/>
  <c r="L42" i="1"/>
  <c r="K42" i="1"/>
  <c r="J42" i="1"/>
  <c r="H42" i="1"/>
  <c r="F42" i="1"/>
  <c r="E42" i="1"/>
  <c r="D42" i="1"/>
  <c r="B42" i="1"/>
  <c r="S41" i="1"/>
  <c r="R41" i="1"/>
  <c r="L41" i="1"/>
  <c r="J41" i="1"/>
  <c r="H41" i="1"/>
  <c r="F41" i="1"/>
  <c r="E41" i="1"/>
  <c r="D41" i="1"/>
  <c r="B41" i="1"/>
  <c r="S40" i="1"/>
  <c r="R40" i="1"/>
  <c r="Q40" i="1"/>
  <c r="N40" i="1"/>
  <c r="H40" i="1"/>
  <c r="F40" i="1"/>
  <c r="D40" i="1"/>
  <c r="B40" i="1"/>
  <c r="S39" i="1"/>
  <c r="R39" i="1"/>
  <c r="O39" i="1"/>
  <c r="N39" i="1"/>
  <c r="H39" i="1"/>
  <c r="F39" i="1"/>
  <c r="E39" i="1"/>
  <c r="D39" i="1"/>
  <c r="AA38" i="1"/>
  <c r="W38" i="1"/>
  <c r="S38" i="1"/>
  <c r="R38" i="1"/>
  <c r="Q38" i="1"/>
  <c r="M38" i="1"/>
  <c r="L38" i="1"/>
  <c r="J38" i="1"/>
  <c r="H38" i="1"/>
  <c r="E38" i="1"/>
  <c r="D38" i="1"/>
  <c r="B38" i="1"/>
  <c r="S37" i="1"/>
  <c r="R37" i="1"/>
  <c r="F37" i="1"/>
  <c r="E37" i="1"/>
  <c r="D37" i="1"/>
  <c r="B37" i="1"/>
  <c r="S36" i="1"/>
  <c r="R36" i="1"/>
  <c r="Q36" i="1"/>
  <c r="F36" i="1"/>
  <c r="D36" i="1"/>
  <c r="B36" i="1"/>
  <c r="AA35" i="1"/>
  <c r="Y35" i="1"/>
  <c r="V35" i="1"/>
  <c r="S35" i="1"/>
  <c r="R35" i="1"/>
  <c r="K35" i="1"/>
  <c r="H35" i="1"/>
  <c r="E35" i="1"/>
  <c r="D35" i="1"/>
  <c r="B35" i="1"/>
  <c r="S34" i="1"/>
  <c r="R34" i="1"/>
  <c r="Q34" i="1"/>
  <c r="H34" i="1"/>
  <c r="D34" i="1"/>
  <c r="B34" i="1"/>
  <c r="S33" i="1"/>
  <c r="R33" i="1"/>
  <c r="H33" i="1"/>
  <c r="F33" i="1"/>
  <c r="D33" i="1"/>
  <c r="B33" i="1"/>
  <c r="S32" i="1"/>
  <c r="R32" i="1"/>
  <c r="Q32" i="1"/>
  <c r="H32" i="1"/>
  <c r="F32" i="1"/>
  <c r="E32" i="1"/>
  <c r="D32" i="1"/>
  <c r="B32" i="1"/>
  <c r="S31" i="1"/>
  <c r="R31" i="1"/>
  <c r="J31" i="1"/>
  <c r="H31" i="1"/>
  <c r="F31" i="1"/>
  <c r="E31" i="1"/>
  <c r="D31" i="1"/>
  <c r="S30" i="1"/>
  <c r="R30" i="1"/>
  <c r="Q30" i="1"/>
  <c r="E30" i="1"/>
  <c r="D30" i="1"/>
  <c r="S29" i="1"/>
  <c r="R29" i="1"/>
  <c r="J29" i="1"/>
  <c r="H29" i="1"/>
  <c r="F29" i="1"/>
  <c r="E29" i="1"/>
  <c r="D29" i="1"/>
  <c r="B29" i="1"/>
  <c r="AA28" i="1"/>
  <c r="S28" i="1"/>
  <c r="R28" i="1"/>
  <c r="Q28" i="1"/>
  <c r="J28" i="1"/>
  <c r="H28" i="1"/>
  <c r="F28" i="1"/>
  <c r="E28" i="1"/>
  <c r="D28" i="1"/>
  <c r="B28" i="1"/>
  <c r="S27" i="1"/>
  <c r="R27" i="1"/>
  <c r="Q27" i="1"/>
  <c r="E27" i="1"/>
  <c r="D27" i="1"/>
  <c r="B27" i="1"/>
  <c r="S26" i="1"/>
  <c r="R26" i="1"/>
  <c r="K26" i="1"/>
  <c r="H26" i="1"/>
  <c r="F26" i="1"/>
  <c r="D26" i="1"/>
  <c r="B26" i="1"/>
  <c r="AA25" i="1"/>
  <c r="S25" i="1"/>
  <c r="R25" i="1"/>
  <c r="M25" i="1"/>
  <c r="K25" i="1"/>
  <c r="H25" i="1"/>
  <c r="D25" i="1"/>
  <c r="B25" i="1"/>
  <c r="AA24" i="1"/>
  <c r="Y24" i="1"/>
  <c r="W24" i="1"/>
  <c r="S24" i="1"/>
  <c r="R24" i="1"/>
  <c r="Q24" i="1"/>
  <c r="M24" i="1"/>
  <c r="L24" i="1"/>
  <c r="K24" i="1"/>
  <c r="I24" i="1"/>
  <c r="H24" i="1"/>
  <c r="E24" i="1"/>
  <c r="D24" i="1"/>
  <c r="B24" i="1"/>
  <c r="S23" i="1"/>
  <c r="R23" i="1"/>
  <c r="H23" i="1"/>
  <c r="F23" i="1"/>
  <c r="D23" i="1"/>
  <c r="B23" i="1"/>
  <c r="S22" i="1"/>
  <c r="R22" i="1"/>
  <c r="Q22" i="1"/>
  <c r="B22" i="1"/>
  <c r="S21" i="1"/>
  <c r="R21" i="1"/>
  <c r="Q21" i="1"/>
  <c r="E21" i="1"/>
  <c r="S20" i="1"/>
  <c r="R20" i="1"/>
  <c r="Q20" i="1"/>
  <c r="F20" i="1"/>
  <c r="E20" i="1"/>
  <c r="D20" i="1"/>
  <c r="B20" i="1"/>
  <c r="AA19" i="1"/>
  <c r="S19" i="1"/>
  <c r="R19" i="1"/>
  <c r="Q19" i="1"/>
  <c r="O19" i="1"/>
  <c r="N19" i="1"/>
  <c r="K19" i="1"/>
  <c r="J19" i="1"/>
  <c r="H19" i="1"/>
  <c r="F19" i="1"/>
  <c r="E19" i="1"/>
  <c r="D19" i="1"/>
  <c r="B19" i="1"/>
  <c r="S18" i="1"/>
  <c r="R18" i="1"/>
  <c r="Q18" i="1"/>
  <c r="F18" i="1"/>
  <c r="E18" i="1"/>
  <c r="D18" i="1"/>
  <c r="B18" i="1"/>
  <c r="S17" i="1"/>
  <c r="R17" i="1"/>
  <c r="H17" i="1"/>
  <c r="F17" i="1"/>
  <c r="D17" i="1"/>
  <c r="B17" i="1"/>
  <c r="AA16" i="1"/>
  <c r="S16" i="1"/>
  <c r="R16" i="1"/>
  <c r="Q16" i="1"/>
  <c r="O16" i="1"/>
  <c r="M16" i="1"/>
  <c r="L16" i="1"/>
  <c r="K16" i="1"/>
  <c r="H16" i="1"/>
  <c r="F16" i="1"/>
  <c r="D16" i="1"/>
  <c r="B16" i="1"/>
  <c r="S15" i="1"/>
  <c r="R15" i="1"/>
  <c r="Q15" i="1"/>
  <c r="M15" i="1"/>
  <c r="L15" i="1"/>
  <c r="H15" i="1"/>
  <c r="F15" i="1"/>
  <c r="E15" i="1"/>
  <c r="D15" i="1"/>
  <c r="B15" i="1"/>
  <c r="S14" i="1"/>
  <c r="R14" i="1"/>
  <c r="Q14" i="1"/>
  <c r="M14" i="1"/>
  <c r="J14" i="1"/>
  <c r="H14" i="1"/>
  <c r="E14" i="1"/>
  <c r="D14" i="1"/>
  <c r="B14" i="1"/>
  <c r="AA13" i="1"/>
  <c r="S13" i="1"/>
  <c r="R13" i="1"/>
  <c r="Q13" i="1"/>
  <c r="L13" i="1"/>
  <c r="K13" i="1"/>
  <c r="J13" i="1"/>
  <c r="H13" i="1"/>
  <c r="F13" i="1"/>
  <c r="E13" i="1"/>
  <c r="D13" i="1"/>
  <c r="B13" i="1"/>
  <c r="S12" i="1"/>
  <c r="R12" i="1"/>
  <c r="O12" i="1"/>
  <c r="N12" i="1"/>
  <c r="M12" i="1"/>
  <c r="K12" i="1"/>
  <c r="J12" i="1"/>
  <c r="H12" i="1"/>
  <c r="F12" i="1"/>
  <c r="D12" i="1"/>
  <c r="B12" i="1"/>
</calcChain>
</file>

<file path=xl/sharedStrings.xml><?xml version="1.0" encoding="utf-8"?>
<sst xmlns="http://schemas.openxmlformats.org/spreadsheetml/2006/main" count="106" uniqueCount="102">
  <si>
    <t xml:space="preserve">Programul naţional de ortopedie </t>
  </si>
  <si>
    <t>Situația indicatorilor de eficienţă realizați în TRIMESTRUL I 2022</t>
  </si>
  <si>
    <t>Lei</t>
  </si>
  <si>
    <t>CAS</t>
  </si>
  <si>
    <t>Cost mediu/tip de endoproteză:</t>
  </si>
  <si>
    <t>Cost mediu/endoproteza</t>
  </si>
  <si>
    <t>Cost mediu/bolnav endoprotezat</t>
  </si>
  <si>
    <t>Cost mediu/bolnav cu endoproteza tumorală</t>
  </si>
  <si>
    <t>Cost mediu/bolnav cu implant segmentar</t>
  </si>
  <si>
    <t>Cost mediu/bolnav ADULT cu chirurgie spinală</t>
  </si>
  <si>
    <t>Cost mediu/COPIL tratat prin instrumentaţie specifică</t>
  </si>
  <si>
    <t>Cost/adult cu instabilitate articulară tratat prin implanturi de fixare</t>
  </si>
  <si>
    <t>proteza totala sold cimentata</t>
  </si>
  <si>
    <t>proteza totala sold cimentata tip luxatie congenitala</t>
  </si>
  <si>
    <t>proteza totala sold necimentata</t>
  </si>
  <si>
    <t>proteza bipolara sold cimentata</t>
  </si>
  <si>
    <t>proteza Moore</t>
  </si>
  <si>
    <t>proteza totala genunchi cimentata fara stabiliz post.</t>
  </si>
  <si>
    <t>proteza totala genunchi cimentata cu stabiliz post.</t>
  </si>
  <si>
    <t>proteza unicompar-timentala genunchi</t>
  </si>
  <si>
    <t>proteza totala sold cimentata REVIZIE</t>
  </si>
  <si>
    <t>proteza totala sold necimentata REVIZIE</t>
  </si>
  <si>
    <t>elemente de ranforsare cotil şi metafizo-diafizară femur</t>
  </si>
  <si>
    <t>proteza totala genunchi cimentata REVIZIE</t>
  </si>
  <si>
    <t>proteza totala umar</t>
  </si>
  <si>
    <t>proteza partiala umar</t>
  </si>
  <si>
    <t>proteza totala cot</t>
  </si>
  <si>
    <t>alte endoproteze</t>
  </si>
  <si>
    <t>ADULŢI</t>
  </si>
  <si>
    <t>COPII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</si>
  <si>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</si>
  <si>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</si>
  <si>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</si>
  <si>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</si>
  <si>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</si>
  <si>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</si>
  <si>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</si>
  <si>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</si>
  <si>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</si>
  <si>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</si>
  <si>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</si>
  <si>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</si>
  <si>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</si>
  <si>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</si>
  <si>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</si>
  <si>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</si>
  <si>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</si>
  <si>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</si>
  <si>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</si>
  <si>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</si>
  <si>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</si>
  <si>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</si>
  <si>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</si>
  <si>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</si>
  <si>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</si>
  <si>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</si>
  <si>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</si>
  <si>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</si>
  <si>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</si>
  <si>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</si>
  <si>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</si>
  <si>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</si>
  <si>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</si>
  <si>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</si>
  <si>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</si>
  <si>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</si>
  <si>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</si>
  <si>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</si>
  <si>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</si>
  <si>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</si>
  <si>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</si>
  <si>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</si>
  <si>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</si>
  <si>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</si>
  <si>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</si>
  <si>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</si>
  <si>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</si>
  <si>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</si>
  <si>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</si>
  <si>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</si>
  <si>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</si>
  <si>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</si>
  <si>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</si>
  <si>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</si>
  <si>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</si>
  <si>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</si>
  <si>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</si>
  <si>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</si>
  <si>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</si>
  <si>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</si>
  <si>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</si>
  <si>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</si>
  <si>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</si>
  <si>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</si>
  <si>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</si>
  <si>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</si>
  <si>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</si>
  <si>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</si>
  <si>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</si>
  <si>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</si>
  <si>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</si>
  <si>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Cost mediu/bolnav/CNP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</si>
</sst>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38"/>
    </font>
    <font>
      <sz val="6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4" fontId="1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0" fontId="0" fillId="2" borderId="0" xfId="0" applyFill="1"/>
    <xf numFmtId="4" fontId="3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right"/>
    </xf>
    <xf numFmtId="4" fontId="4" fillId="2" borderId="0" xfId="0" applyNumberFormat="1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3" fontId="5" fillId="2" borderId="6" xfId="1" applyNumberFormat="1" applyFon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12" xfId="1" applyNumberFormat="1" applyFont="1" applyFill="1" applyBorder="1" applyAlignment="1">
      <alignment horizontal="center" vertical="center" wrapText="1"/>
    </xf>
    <xf numFmtId="3" fontId="5" fillId="2" borderId="13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/>
    <xf numFmtId="0" fontId="8" fillId="2" borderId="0" xfId="0" applyFont="1" applyFill="1"/>
    <xf numFmtId="4" fontId="5" fillId="2" borderId="15" xfId="0" applyNumberFormat="1" applyFont="1" applyFill="1" applyBorder="1" applyAlignment="1">
      <alignment horizontal="center" vertical="center" wrapText="1"/>
    </xf>
    <xf numFmtId="3" fontId="5" fillId="2" borderId="16" xfId="1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17" xfId="0" applyNumberFormat="1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2" borderId="17" xfId="1" applyNumberFormat="1" applyFont="1" applyFill="1" applyBorder="1" applyAlignment="1">
      <alignment horizontal="center" vertical="center" wrapText="1"/>
    </xf>
    <xf numFmtId="3" fontId="9" fillId="2" borderId="19" xfId="1" applyNumberFormat="1" applyFont="1" applyFill="1" applyBorder="1"/>
    <xf numFmtId="3" fontId="2" fillId="2" borderId="20" xfId="0" applyNumberFormat="1" applyFont="1" applyFill="1" applyBorder="1"/>
    <xf numFmtId="3" fontId="2" fillId="2" borderId="19" xfId="0" applyNumberFormat="1" applyFont="1" applyFill="1" applyBorder="1"/>
    <xf numFmtId="3" fontId="2" fillId="2" borderId="21" xfId="0" applyNumberFormat="1" applyFont="1" applyFill="1" applyBorder="1"/>
    <xf numFmtId="3" fontId="2" fillId="2" borderId="22" xfId="0" applyNumberFormat="1" applyFont="1" applyFill="1" applyBorder="1"/>
    <xf numFmtId="3" fontId="9" fillId="2" borderId="10" xfId="1" applyNumberFormat="1" applyFont="1" applyFill="1" applyBorder="1"/>
    <xf numFmtId="3" fontId="2" fillId="2" borderId="23" xfId="0" applyNumberFormat="1" applyFont="1" applyFill="1" applyBorder="1"/>
    <xf numFmtId="3" fontId="2" fillId="2" borderId="10" xfId="0" applyNumberFormat="1" applyFont="1" applyFill="1" applyBorder="1"/>
    <xf numFmtId="3" fontId="2" fillId="2" borderId="24" xfId="0" applyNumberFormat="1" applyFont="1" applyFill="1" applyBorder="1"/>
    <xf numFmtId="3" fontId="2" fillId="2" borderId="25" xfId="0" applyNumberFormat="1" applyFont="1" applyFill="1" applyBorder="1"/>
    <xf numFmtId="3" fontId="9" fillId="2" borderId="26" xfId="1" applyNumberFormat="1" applyFont="1" applyFill="1" applyBorder="1"/>
    <xf numFmtId="3" fontId="2" fillId="2" borderId="27" xfId="0" applyNumberFormat="1" applyFont="1" applyFill="1" applyBorder="1"/>
    <xf numFmtId="3" fontId="2" fillId="2" borderId="26" xfId="0" applyNumberFormat="1" applyFont="1" applyFill="1" applyBorder="1"/>
    <xf numFmtId="3" fontId="2" fillId="2" borderId="28" xfId="0" applyNumberFormat="1" applyFont="1" applyFill="1" applyBorder="1"/>
    <xf numFmtId="3" fontId="2" fillId="2" borderId="29" xfId="0" applyNumberFormat="1" applyFont="1" applyFill="1" applyBorder="1"/>
    <xf numFmtId="4" fontId="7" fillId="2" borderId="30" xfId="1" applyNumberFormat="1" applyFont="1" applyFill="1" applyBorder="1"/>
    <xf numFmtId="3" fontId="7" fillId="2" borderId="31" xfId="0" applyNumberFormat="1" applyFont="1" applyFill="1" applyBorder="1"/>
    <xf numFmtId="3" fontId="7" fillId="2" borderId="30" xfId="0" applyNumberFormat="1" applyFont="1" applyFill="1" applyBorder="1"/>
    <xf numFmtId="3" fontId="7" fillId="2" borderId="32" xfId="0" applyNumberFormat="1" applyFont="1" applyFill="1" applyBorder="1"/>
    <xf numFmtId="3" fontId="7" fillId="2" borderId="33" xfId="0" applyNumberFormat="1" applyFont="1" applyFill="1" applyBorder="1"/>
    <xf numFmtId="4" fontId="7" fillId="2" borderId="0" xfId="0" applyNumberFormat="1" applyFont="1" applyFill="1"/>
    <xf numFmtId="0" fontId="10" fillId="2" borderId="0" xfId="0" applyFont="1" applyFill="1"/>
    <xf numFmtId="4" fontId="7" fillId="2" borderId="12" xfId="0" applyNumberFormat="1" applyFont="1" applyFill="1" applyBorder="1" applyAlignment="1">
      <alignment horizontal="left" vertical="center" wrapText="1"/>
    </xf>
    <xf numFmtId="4" fontId="7" fillId="2" borderId="34" xfId="0" applyNumberFormat="1" applyFont="1" applyFill="1" applyBorder="1" applyAlignment="1">
      <alignment horizontal="left" vertical="center" wrapText="1"/>
    </xf>
    <xf numFmtId="4" fontId="7" fillId="2" borderId="35" xfId="0" applyNumberFormat="1" applyFont="1" applyFill="1" applyBorder="1" applyAlignment="1">
      <alignment horizontal="left" vertical="center" wrapText="1"/>
    </xf>
    <xf numFmtId="3" fontId="7" fillId="2" borderId="36" xfId="0" applyNumberFormat="1" applyFont="1" applyFill="1" applyBorder="1"/>
    <xf numFmtId="3" fontId="2" fillId="2" borderId="0" xfId="0" applyNumberFormat="1" applyFont="1" applyFill="1" applyBorder="1"/>
    <xf numFmtId="4" fontId="2" fillId="2" borderId="0" xfId="0" applyNumberFormat="1" applyFont="1" applyFill="1" applyBorder="1"/>
    <xf numFmtId="10" fontId="2" fillId="2" borderId="0" xfId="0" applyNumberFormat="1" applyFont="1" applyFill="1"/>
    <xf numFmtId="3" fontId="2" fillId="2" borderId="0" xfId="0" applyNumberFormat="1" applyFont="1" applyFill="1"/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e%20de%20Contractare%20si%20Relatii%20cu%20Furnizorii/RN_Carmen%20DUMITRASCU/Adrese%202022/DATE%20DESCHISE/IUNIE%202022/Date%20Deschise%20Indicatori%20PNS%20TRIM%20I%202022/ORTOPEDIE%20TRIMESTRUL%20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AR"/>
      <sheetName val="SUME N"/>
      <sheetName val="Costuri"/>
    </sheetNames>
    <sheetDataSet>
      <sheetData sheetId="0">
        <row r="12">
          <cell r="B12">
            <v>46</v>
          </cell>
          <cell r="D12">
            <v>12</v>
          </cell>
          <cell r="F12">
            <v>17</v>
          </cell>
          <cell r="H12">
            <v>31</v>
          </cell>
          <cell r="J12">
            <v>3</v>
          </cell>
          <cell r="K12">
            <v>1</v>
          </cell>
          <cell r="M12">
            <v>5</v>
          </cell>
          <cell r="N12">
            <v>2</v>
          </cell>
          <cell r="O12">
            <v>1</v>
          </cell>
          <cell r="R12">
            <v>118</v>
          </cell>
          <cell r="S12">
            <v>118</v>
          </cell>
        </row>
        <row r="13">
          <cell r="B13">
            <v>12</v>
          </cell>
          <cell r="D13">
            <v>25</v>
          </cell>
          <cell r="E13">
            <v>27</v>
          </cell>
          <cell r="F13">
            <v>6</v>
          </cell>
          <cell r="H13">
            <v>8</v>
          </cell>
          <cell r="J13">
            <v>1</v>
          </cell>
          <cell r="K13">
            <v>1</v>
          </cell>
          <cell r="L13">
            <v>3</v>
          </cell>
          <cell r="Q13">
            <v>1</v>
          </cell>
          <cell r="R13">
            <v>84</v>
          </cell>
          <cell r="S13">
            <v>81</v>
          </cell>
          <cell r="AA13">
            <v>2</v>
          </cell>
        </row>
        <row r="14">
          <cell r="B14">
            <v>2</v>
          </cell>
          <cell r="D14">
            <v>22</v>
          </cell>
          <cell r="E14">
            <v>41</v>
          </cell>
          <cell r="H14">
            <v>17</v>
          </cell>
          <cell r="J14">
            <v>2</v>
          </cell>
          <cell r="M14">
            <v>1</v>
          </cell>
          <cell r="Q14">
            <v>1</v>
          </cell>
          <cell r="R14">
            <v>86</v>
          </cell>
          <cell r="S14">
            <v>85</v>
          </cell>
        </row>
        <row r="15">
          <cell r="B15">
            <v>3</v>
          </cell>
          <cell r="D15">
            <v>22</v>
          </cell>
          <cell r="E15">
            <v>12</v>
          </cell>
          <cell r="F15">
            <v>1</v>
          </cell>
          <cell r="H15">
            <v>20</v>
          </cell>
          <cell r="L15">
            <v>1</v>
          </cell>
          <cell r="M15">
            <v>1</v>
          </cell>
          <cell r="Q15">
            <v>25</v>
          </cell>
          <cell r="R15">
            <v>85</v>
          </cell>
          <cell r="S15">
            <v>83</v>
          </cell>
        </row>
        <row r="16">
          <cell r="B16">
            <v>27</v>
          </cell>
          <cell r="D16">
            <v>128</v>
          </cell>
          <cell r="F16">
            <v>16</v>
          </cell>
          <cell r="H16">
            <v>73</v>
          </cell>
          <cell r="K16">
            <v>2</v>
          </cell>
          <cell r="L16">
            <v>24</v>
          </cell>
          <cell r="M16">
            <v>1</v>
          </cell>
          <cell r="O16">
            <v>1</v>
          </cell>
          <cell r="Q16">
            <v>2</v>
          </cell>
          <cell r="R16">
            <v>274</v>
          </cell>
          <cell r="S16">
            <v>252</v>
          </cell>
          <cell r="AA16">
            <v>36</v>
          </cell>
        </row>
        <row r="17">
          <cell r="B17">
            <v>1</v>
          </cell>
          <cell r="D17">
            <v>17</v>
          </cell>
          <cell r="F17">
            <v>6</v>
          </cell>
          <cell r="H17">
            <v>12</v>
          </cell>
          <cell r="R17">
            <v>36</v>
          </cell>
          <cell r="S17">
            <v>36</v>
          </cell>
        </row>
        <row r="18">
          <cell r="B18">
            <v>1</v>
          </cell>
          <cell r="D18">
            <v>17</v>
          </cell>
          <cell r="E18">
            <v>3</v>
          </cell>
          <cell r="F18">
            <v>6</v>
          </cell>
          <cell r="Q18">
            <v>5</v>
          </cell>
          <cell r="R18">
            <v>32</v>
          </cell>
          <cell r="S18">
            <v>32</v>
          </cell>
        </row>
        <row r="19">
          <cell r="B19">
            <v>36</v>
          </cell>
          <cell r="D19">
            <v>115</v>
          </cell>
          <cell r="E19">
            <v>18</v>
          </cell>
          <cell r="F19">
            <v>20</v>
          </cell>
          <cell r="H19">
            <v>47</v>
          </cell>
          <cell r="J19">
            <v>2</v>
          </cell>
          <cell r="K19">
            <v>7</v>
          </cell>
          <cell r="N19">
            <v>3</v>
          </cell>
          <cell r="O19">
            <v>1</v>
          </cell>
          <cell r="Q19">
            <v>21</v>
          </cell>
          <cell r="R19">
            <v>270</v>
          </cell>
          <cell r="S19">
            <v>268</v>
          </cell>
          <cell r="AA19">
            <v>2</v>
          </cell>
        </row>
        <row r="20">
          <cell r="B20">
            <v>5</v>
          </cell>
          <cell r="D20">
            <v>1</v>
          </cell>
          <cell r="E20">
            <v>4</v>
          </cell>
          <cell r="F20">
            <v>9</v>
          </cell>
          <cell r="Q20">
            <v>6</v>
          </cell>
          <cell r="R20">
            <v>25</v>
          </cell>
          <cell r="S20">
            <v>25</v>
          </cell>
        </row>
        <row r="21">
          <cell r="E21">
            <v>7</v>
          </cell>
          <cell r="Q21">
            <v>1</v>
          </cell>
          <cell r="R21">
            <v>8</v>
          </cell>
          <cell r="S21">
            <v>8</v>
          </cell>
        </row>
        <row r="22">
          <cell r="B22">
            <v>1</v>
          </cell>
          <cell r="Q22">
            <v>4</v>
          </cell>
          <cell r="R22">
            <v>5</v>
          </cell>
          <cell r="S22">
            <v>5</v>
          </cell>
        </row>
        <row r="23">
          <cell r="B23">
            <v>1</v>
          </cell>
          <cell r="D23">
            <v>6</v>
          </cell>
          <cell r="F23">
            <v>7</v>
          </cell>
          <cell r="H23">
            <v>6</v>
          </cell>
          <cell r="R23">
            <v>20</v>
          </cell>
          <cell r="S23">
            <v>20</v>
          </cell>
        </row>
        <row r="24">
          <cell r="B24">
            <v>20</v>
          </cell>
          <cell r="D24">
            <v>27</v>
          </cell>
          <cell r="E24">
            <v>2</v>
          </cell>
          <cell r="H24">
            <v>51</v>
          </cell>
          <cell r="I24">
            <v>2</v>
          </cell>
          <cell r="K24">
            <v>3</v>
          </cell>
          <cell r="L24">
            <v>12</v>
          </cell>
          <cell r="M24">
            <v>5</v>
          </cell>
          <cell r="Q24">
            <v>30</v>
          </cell>
          <cell r="R24">
            <v>152</v>
          </cell>
          <cell r="S24">
            <v>143</v>
          </cell>
          <cell r="W24">
            <v>4</v>
          </cell>
          <cell r="Y24">
            <v>44</v>
          </cell>
          <cell r="AA24">
            <v>20</v>
          </cell>
        </row>
        <row r="25">
          <cell r="B25">
            <v>36</v>
          </cell>
          <cell r="D25">
            <v>40</v>
          </cell>
          <cell r="H25">
            <v>51</v>
          </cell>
          <cell r="K25">
            <v>1</v>
          </cell>
          <cell r="M25">
            <v>1</v>
          </cell>
          <cell r="R25">
            <v>129</v>
          </cell>
          <cell r="S25">
            <v>129</v>
          </cell>
          <cell r="AA25">
            <v>6</v>
          </cell>
        </row>
        <row r="26">
          <cell r="B26">
            <v>8</v>
          </cell>
          <cell r="D26">
            <v>3</v>
          </cell>
          <cell r="F26">
            <v>5</v>
          </cell>
          <cell r="H26">
            <v>5</v>
          </cell>
          <cell r="K26">
            <v>1</v>
          </cell>
          <cell r="R26">
            <v>22</v>
          </cell>
          <cell r="S26">
            <v>22</v>
          </cell>
        </row>
        <row r="27">
          <cell r="B27">
            <v>1</v>
          </cell>
          <cell r="D27">
            <v>1</v>
          </cell>
          <cell r="E27">
            <v>24</v>
          </cell>
          <cell r="Q27">
            <v>1</v>
          </cell>
          <cell r="R27">
            <v>27</v>
          </cell>
          <cell r="S27">
            <v>26</v>
          </cell>
        </row>
        <row r="28">
          <cell r="B28">
            <v>32</v>
          </cell>
          <cell r="D28">
            <v>8</v>
          </cell>
          <cell r="E28">
            <v>16</v>
          </cell>
          <cell r="F28">
            <v>14</v>
          </cell>
          <cell r="H28">
            <v>34</v>
          </cell>
          <cell r="J28">
            <v>2</v>
          </cell>
          <cell r="Q28">
            <v>3</v>
          </cell>
          <cell r="R28">
            <v>109</v>
          </cell>
          <cell r="S28">
            <v>105</v>
          </cell>
          <cell r="AA28">
            <v>9</v>
          </cell>
        </row>
        <row r="29">
          <cell r="B29">
            <v>10</v>
          </cell>
          <cell r="D29">
            <v>24</v>
          </cell>
          <cell r="E29">
            <v>29</v>
          </cell>
          <cell r="F29">
            <v>11</v>
          </cell>
          <cell r="H29">
            <v>24</v>
          </cell>
          <cell r="J29">
            <v>3</v>
          </cell>
          <cell r="R29">
            <v>101</v>
          </cell>
          <cell r="S29">
            <v>101</v>
          </cell>
        </row>
        <row r="30">
          <cell r="D30">
            <v>2</v>
          </cell>
          <cell r="E30">
            <v>3</v>
          </cell>
          <cell r="Q30">
            <v>1</v>
          </cell>
          <cell r="R30">
            <v>6</v>
          </cell>
          <cell r="S30">
            <v>6</v>
          </cell>
        </row>
        <row r="31">
          <cell r="D31">
            <v>2</v>
          </cell>
          <cell r="E31">
            <v>12</v>
          </cell>
          <cell r="F31">
            <v>6</v>
          </cell>
          <cell r="H31">
            <v>1</v>
          </cell>
          <cell r="J31">
            <v>1</v>
          </cell>
          <cell r="R31">
            <v>22</v>
          </cell>
          <cell r="S31">
            <v>22</v>
          </cell>
        </row>
        <row r="32">
          <cell r="B32">
            <v>26</v>
          </cell>
          <cell r="D32">
            <v>30</v>
          </cell>
          <cell r="E32">
            <v>7</v>
          </cell>
          <cell r="F32">
            <v>10</v>
          </cell>
          <cell r="H32">
            <v>16</v>
          </cell>
          <cell r="Q32">
            <v>18</v>
          </cell>
          <cell r="R32">
            <v>107</v>
          </cell>
          <cell r="S32">
            <v>107</v>
          </cell>
        </row>
        <row r="33">
          <cell r="B33">
            <v>25</v>
          </cell>
          <cell r="D33">
            <v>23</v>
          </cell>
          <cell r="F33">
            <v>16</v>
          </cell>
          <cell r="H33">
            <v>15</v>
          </cell>
          <cell r="R33">
            <v>79</v>
          </cell>
          <cell r="S33">
            <v>79</v>
          </cell>
        </row>
        <row r="34">
          <cell r="B34">
            <v>1</v>
          </cell>
          <cell r="D34">
            <v>7</v>
          </cell>
          <cell r="H34">
            <v>3</v>
          </cell>
          <cell r="Q34">
            <v>8</v>
          </cell>
          <cell r="R34">
            <v>19</v>
          </cell>
          <cell r="S34">
            <v>19</v>
          </cell>
        </row>
        <row r="35">
          <cell r="B35">
            <v>2</v>
          </cell>
          <cell r="D35">
            <v>46</v>
          </cell>
          <cell r="E35">
            <v>27</v>
          </cell>
          <cell r="H35">
            <v>36</v>
          </cell>
          <cell r="K35">
            <v>1</v>
          </cell>
          <cell r="R35">
            <v>112</v>
          </cell>
          <cell r="S35">
            <v>112</v>
          </cell>
          <cell r="V35">
            <v>1</v>
          </cell>
          <cell r="Y35">
            <v>39</v>
          </cell>
          <cell r="AA35">
            <v>16</v>
          </cell>
        </row>
        <row r="36">
          <cell r="B36">
            <v>12</v>
          </cell>
          <cell r="D36">
            <v>6</v>
          </cell>
          <cell r="F36">
            <v>17</v>
          </cell>
          <cell r="Q36">
            <v>1</v>
          </cell>
          <cell r="R36">
            <v>36</v>
          </cell>
          <cell r="S36">
            <v>36</v>
          </cell>
        </row>
        <row r="37">
          <cell r="B37">
            <v>3</v>
          </cell>
          <cell r="D37">
            <v>1</v>
          </cell>
          <cell r="E37">
            <v>6</v>
          </cell>
          <cell r="F37">
            <v>2</v>
          </cell>
          <cell r="R37">
            <v>12</v>
          </cell>
          <cell r="S37">
            <v>12</v>
          </cell>
        </row>
        <row r="38">
          <cell r="B38">
            <v>24</v>
          </cell>
          <cell r="D38">
            <v>122</v>
          </cell>
          <cell r="E38">
            <v>25</v>
          </cell>
          <cell r="H38">
            <v>95</v>
          </cell>
          <cell r="J38">
            <v>4</v>
          </cell>
          <cell r="L38">
            <v>11</v>
          </cell>
          <cell r="M38">
            <v>2</v>
          </cell>
          <cell r="Q38">
            <v>14</v>
          </cell>
          <cell r="R38">
            <v>297</v>
          </cell>
          <cell r="S38">
            <v>278</v>
          </cell>
          <cell r="W38">
            <v>7</v>
          </cell>
          <cell r="AA38">
            <v>15</v>
          </cell>
        </row>
        <row r="39">
          <cell r="D39">
            <v>21</v>
          </cell>
          <cell r="E39">
            <v>1</v>
          </cell>
          <cell r="F39">
            <v>3</v>
          </cell>
          <cell r="H39">
            <v>4</v>
          </cell>
          <cell r="N39">
            <v>2</v>
          </cell>
          <cell r="O39">
            <v>1</v>
          </cell>
          <cell r="R39">
            <v>32</v>
          </cell>
          <cell r="S39">
            <v>32</v>
          </cell>
        </row>
        <row r="40">
          <cell r="B40">
            <v>8</v>
          </cell>
          <cell r="D40">
            <v>12</v>
          </cell>
          <cell r="F40">
            <v>3</v>
          </cell>
          <cell r="H40">
            <v>3</v>
          </cell>
          <cell r="N40">
            <v>1</v>
          </cell>
          <cell r="Q40">
            <v>14</v>
          </cell>
          <cell r="R40">
            <v>41</v>
          </cell>
          <cell r="S40">
            <v>41</v>
          </cell>
        </row>
        <row r="41">
          <cell r="B41">
            <v>16</v>
          </cell>
          <cell r="D41">
            <v>7</v>
          </cell>
          <cell r="E41">
            <v>3</v>
          </cell>
          <cell r="F41">
            <v>35</v>
          </cell>
          <cell r="H41">
            <v>14</v>
          </cell>
          <cell r="J41">
            <v>1</v>
          </cell>
          <cell r="L41">
            <v>1</v>
          </cell>
          <cell r="R41">
            <v>77</v>
          </cell>
          <cell r="S41">
            <v>76</v>
          </cell>
        </row>
        <row r="42">
          <cell r="B42">
            <v>14</v>
          </cell>
          <cell r="D42">
            <v>24</v>
          </cell>
          <cell r="E42">
            <v>11</v>
          </cell>
          <cell r="F42">
            <v>2</v>
          </cell>
          <cell r="H42">
            <v>14</v>
          </cell>
          <cell r="J42">
            <v>1</v>
          </cell>
          <cell r="K42">
            <v>3</v>
          </cell>
          <cell r="L42">
            <v>8</v>
          </cell>
          <cell r="M42">
            <v>1</v>
          </cell>
          <cell r="R42">
            <v>78</v>
          </cell>
          <cell r="S42">
            <v>69</v>
          </cell>
        </row>
        <row r="43">
          <cell r="B43">
            <v>2</v>
          </cell>
          <cell r="D43">
            <v>4</v>
          </cell>
          <cell r="F43">
            <v>4</v>
          </cell>
          <cell r="Q43">
            <v>2</v>
          </cell>
          <cell r="R43">
            <v>12</v>
          </cell>
          <cell r="S43">
            <v>12</v>
          </cell>
        </row>
        <row r="44">
          <cell r="B44">
            <v>13</v>
          </cell>
          <cell r="D44">
            <v>13</v>
          </cell>
          <cell r="E44">
            <v>9</v>
          </cell>
          <cell r="F44">
            <v>11</v>
          </cell>
          <cell r="H44">
            <v>10</v>
          </cell>
          <cell r="K44">
            <v>3</v>
          </cell>
          <cell r="L44">
            <v>16</v>
          </cell>
          <cell r="Q44">
            <v>1</v>
          </cell>
          <cell r="R44">
            <v>76</v>
          </cell>
          <cell r="S44">
            <v>61</v>
          </cell>
          <cell r="AA44">
            <v>6</v>
          </cell>
        </row>
        <row r="45">
          <cell r="B45">
            <v>3</v>
          </cell>
          <cell r="D45">
            <v>17</v>
          </cell>
          <cell r="E45">
            <v>20</v>
          </cell>
          <cell r="F45">
            <v>13</v>
          </cell>
          <cell r="Q45">
            <v>13</v>
          </cell>
          <cell r="R45">
            <v>66</v>
          </cell>
          <cell r="S45">
            <v>66</v>
          </cell>
          <cell r="AA45">
            <v>6</v>
          </cell>
        </row>
        <row r="47">
          <cell r="B47">
            <v>4</v>
          </cell>
          <cell r="D47">
            <v>34</v>
          </cell>
          <cell r="H47">
            <v>10</v>
          </cell>
          <cell r="I47">
            <v>4</v>
          </cell>
          <cell r="L47">
            <v>3</v>
          </cell>
          <cell r="M47">
            <v>1</v>
          </cell>
          <cell r="Q47">
            <v>9</v>
          </cell>
          <cell r="R47">
            <v>65</v>
          </cell>
          <cell r="S47">
            <v>64</v>
          </cell>
          <cell r="Y47">
            <v>11</v>
          </cell>
          <cell r="AA47">
            <v>45</v>
          </cell>
        </row>
        <row r="49">
          <cell r="B49">
            <v>2</v>
          </cell>
          <cell r="D49">
            <v>4</v>
          </cell>
          <cell r="E49">
            <v>7</v>
          </cell>
          <cell r="H49">
            <v>1</v>
          </cell>
          <cell r="R49">
            <v>14</v>
          </cell>
          <cell r="S49">
            <v>14</v>
          </cell>
        </row>
        <row r="50">
          <cell r="B50">
            <v>15</v>
          </cell>
          <cell r="D50">
            <v>3</v>
          </cell>
          <cell r="E50">
            <v>18</v>
          </cell>
          <cell r="H50">
            <v>11</v>
          </cell>
          <cell r="I50">
            <v>1</v>
          </cell>
          <cell r="L50">
            <v>29</v>
          </cell>
          <cell r="Q50">
            <v>6</v>
          </cell>
          <cell r="R50">
            <v>54</v>
          </cell>
          <cell r="S50">
            <v>49</v>
          </cell>
        </row>
        <row r="51">
          <cell r="F51">
            <v>2</v>
          </cell>
          <cell r="Q51">
            <v>15</v>
          </cell>
          <cell r="R51">
            <v>17</v>
          </cell>
          <cell r="S51">
            <v>17</v>
          </cell>
        </row>
        <row r="52">
          <cell r="B52">
            <v>133</v>
          </cell>
          <cell r="D52">
            <v>608</v>
          </cell>
          <cell r="E52">
            <v>22</v>
          </cell>
          <cell r="F52">
            <v>49</v>
          </cell>
          <cell r="H52">
            <v>716</v>
          </cell>
          <cell r="I52">
            <v>13</v>
          </cell>
          <cell r="J52">
            <v>4</v>
          </cell>
          <cell r="K52">
            <v>20</v>
          </cell>
          <cell r="L52">
            <v>51</v>
          </cell>
          <cell r="M52">
            <v>25</v>
          </cell>
          <cell r="N52">
            <v>3</v>
          </cell>
          <cell r="O52">
            <v>4</v>
          </cell>
          <cell r="Q52">
            <v>84</v>
          </cell>
          <cell r="R52">
            <v>1732</v>
          </cell>
          <cell r="S52">
            <v>1624</v>
          </cell>
          <cell r="T52">
            <v>3</v>
          </cell>
          <cell r="U52">
            <v>4</v>
          </cell>
          <cell r="W52">
            <v>48</v>
          </cell>
          <cell r="X52">
            <v>11</v>
          </cell>
          <cell r="Y52">
            <v>22</v>
          </cell>
          <cell r="AA52">
            <v>265</v>
          </cell>
        </row>
        <row r="54">
          <cell r="B54">
            <v>47</v>
          </cell>
          <cell r="D54">
            <v>37</v>
          </cell>
          <cell r="E54">
            <v>1</v>
          </cell>
          <cell r="H54">
            <v>66</v>
          </cell>
          <cell r="J54">
            <v>4</v>
          </cell>
          <cell r="K54">
            <v>4</v>
          </cell>
          <cell r="L54">
            <v>4</v>
          </cell>
          <cell r="M54">
            <v>1</v>
          </cell>
          <cell r="Q54">
            <v>3</v>
          </cell>
          <cell r="R54">
            <v>167</v>
          </cell>
          <cell r="S54">
            <v>163</v>
          </cell>
          <cell r="U54">
            <v>2</v>
          </cell>
          <cell r="AA54">
            <v>131</v>
          </cell>
        </row>
        <row r="55">
          <cell r="B55">
            <v>592</v>
          </cell>
          <cell r="D55">
            <v>1491</v>
          </cell>
          <cell r="E55">
            <v>355</v>
          </cell>
          <cell r="F55">
            <v>291</v>
          </cell>
          <cell r="H55">
            <v>1394</v>
          </cell>
          <cell r="I55">
            <v>20</v>
          </cell>
          <cell r="J55">
            <v>28</v>
          </cell>
          <cell r="K55">
            <v>47</v>
          </cell>
          <cell r="L55">
            <v>163</v>
          </cell>
          <cell r="M55">
            <v>44</v>
          </cell>
          <cell r="N55">
            <v>11</v>
          </cell>
          <cell r="O55">
            <v>8</v>
          </cell>
          <cell r="Q55">
            <v>289</v>
          </cell>
          <cell r="R55">
            <v>4704</v>
          </cell>
          <cell r="S55">
            <v>4498</v>
          </cell>
          <cell r="T55">
            <v>3</v>
          </cell>
          <cell r="U55">
            <v>6</v>
          </cell>
          <cell r="V55">
            <v>1</v>
          </cell>
          <cell r="W55">
            <v>59</v>
          </cell>
          <cell r="X55">
            <v>11</v>
          </cell>
          <cell r="Y55">
            <v>116</v>
          </cell>
          <cell r="AA55">
            <v>559</v>
          </cell>
        </row>
        <row r="56">
          <cell r="S56">
            <v>4498</v>
          </cell>
          <cell r="T56">
            <v>3</v>
          </cell>
          <cell r="U56">
            <v>6</v>
          </cell>
          <cell r="V56">
            <v>1</v>
          </cell>
          <cell r="W56">
            <v>63</v>
          </cell>
          <cell r="X56">
            <v>11</v>
          </cell>
          <cell r="Y56">
            <v>116</v>
          </cell>
          <cell r="AA56">
            <v>559</v>
          </cell>
        </row>
      </sheetData>
      <sheetData sheetId="1">
        <row r="10">
          <cell r="B10">
            <v>146557.04</v>
          </cell>
          <cell r="D10">
            <v>67362</v>
          </cell>
          <cell r="F10">
            <v>9319.5</v>
          </cell>
          <cell r="H10">
            <v>204470.92</v>
          </cell>
          <cell r="J10">
            <v>10921.8</v>
          </cell>
          <cell r="K10">
            <v>6976</v>
          </cell>
          <cell r="M10">
            <v>80790.8</v>
          </cell>
          <cell r="N10">
            <v>18203</v>
          </cell>
          <cell r="O10">
            <v>3433.5</v>
          </cell>
          <cell r="R10">
            <v>548034.56000000006</v>
          </cell>
          <cell r="S10">
            <v>548034.56000000006</v>
          </cell>
        </row>
        <row r="11">
          <cell r="B11">
            <v>35054.400000000001</v>
          </cell>
          <cell r="D11">
            <v>150071.20000000001</v>
          </cell>
          <cell r="E11">
            <v>85270.7</v>
          </cell>
          <cell r="F11">
            <v>1624.1</v>
          </cell>
          <cell r="H11">
            <v>54092.34</v>
          </cell>
          <cell r="J11">
            <v>4251</v>
          </cell>
          <cell r="K11">
            <v>10504.33</v>
          </cell>
          <cell r="L11">
            <v>6540</v>
          </cell>
          <cell r="Q11">
            <v>4578</v>
          </cell>
          <cell r="R11">
            <v>351986.07</v>
          </cell>
          <cell r="S11">
            <v>351986.07</v>
          </cell>
          <cell r="AA11">
            <v>2051.21</v>
          </cell>
        </row>
        <row r="12">
          <cell r="B12">
            <v>10019.280000000001</v>
          </cell>
          <cell r="D12">
            <v>176023.01</v>
          </cell>
          <cell r="E12">
            <v>104640</v>
          </cell>
          <cell r="H12">
            <v>164479.91</v>
          </cell>
          <cell r="J12">
            <v>44668.2</v>
          </cell>
          <cell r="M12">
            <v>25460.22</v>
          </cell>
          <cell r="Q12">
            <v>5237.45</v>
          </cell>
          <cell r="R12">
            <v>530528.07000000007</v>
          </cell>
          <cell r="S12">
            <v>530528.06999999995</v>
          </cell>
        </row>
        <row r="13">
          <cell r="B13">
            <v>7455</v>
          </cell>
          <cell r="D13">
            <v>147233.04999999999</v>
          </cell>
          <cell r="E13">
            <v>30893.87</v>
          </cell>
          <cell r="F13">
            <v>450</v>
          </cell>
          <cell r="H13">
            <v>148617.44</v>
          </cell>
          <cell r="L13">
            <v>741.2</v>
          </cell>
          <cell r="M13">
            <v>18530</v>
          </cell>
          <cell r="Q13">
            <v>76390.47</v>
          </cell>
          <cell r="R13">
            <v>430311.03</v>
          </cell>
          <cell r="S13">
            <v>430311.03</v>
          </cell>
        </row>
        <row r="14">
          <cell r="B14">
            <v>82898.58</v>
          </cell>
          <cell r="D14">
            <v>855629.73</v>
          </cell>
          <cell r="F14">
            <v>6592.32</v>
          </cell>
          <cell r="H14">
            <v>460249.96</v>
          </cell>
          <cell r="K14">
            <v>12692</v>
          </cell>
          <cell r="L14">
            <v>14365.85</v>
          </cell>
          <cell r="M14">
            <v>2718.46</v>
          </cell>
          <cell r="O14">
            <v>3650</v>
          </cell>
          <cell r="Q14">
            <v>15652.4</v>
          </cell>
          <cell r="R14">
            <v>1454449.2999999998</v>
          </cell>
          <cell r="S14">
            <v>1454449.3</v>
          </cell>
          <cell r="AA14">
            <v>69756.73</v>
          </cell>
        </row>
        <row r="15">
          <cell r="B15">
            <v>3963.24</v>
          </cell>
          <cell r="D15">
            <v>115890.98</v>
          </cell>
          <cell r="F15">
            <v>3270</v>
          </cell>
          <cell r="H15">
            <v>87439.8</v>
          </cell>
          <cell r="R15">
            <v>210564.02000000002</v>
          </cell>
          <cell r="S15">
            <v>210564.02000000002</v>
          </cell>
        </row>
        <row r="16">
          <cell r="B16">
            <v>4076.6</v>
          </cell>
          <cell r="D16">
            <v>111790.39999999999</v>
          </cell>
          <cell r="E16">
            <v>7848</v>
          </cell>
          <cell r="F16">
            <v>2210.52</v>
          </cell>
          <cell r="Q16">
            <v>16895</v>
          </cell>
          <cell r="R16">
            <v>142820.51999999999</v>
          </cell>
          <cell r="S16">
            <v>142820.51999999999</v>
          </cell>
        </row>
        <row r="17">
          <cell r="B17">
            <v>141694.21</v>
          </cell>
          <cell r="D17">
            <v>876840.42</v>
          </cell>
          <cell r="E17">
            <v>66708</v>
          </cell>
          <cell r="F17">
            <v>20143.2</v>
          </cell>
          <cell r="H17">
            <v>369471.05</v>
          </cell>
          <cell r="J17">
            <v>17315.740000000002</v>
          </cell>
          <cell r="K17">
            <v>68395.34</v>
          </cell>
          <cell r="N17">
            <v>29078.080000000002</v>
          </cell>
          <cell r="O17">
            <v>873.09</v>
          </cell>
          <cell r="Q17">
            <v>138016.51</v>
          </cell>
          <cell r="R17">
            <v>1728535.6400000001</v>
          </cell>
          <cell r="S17">
            <v>1728535.6400000001</v>
          </cell>
          <cell r="AA17">
            <v>3749.6</v>
          </cell>
        </row>
        <row r="18">
          <cell r="B18">
            <v>13923.66</v>
          </cell>
          <cell r="D18">
            <v>5003.1000000000004</v>
          </cell>
          <cell r="E18">
            <v>11728.4</v>
          </cell>
          <cell r="F18">
            <v>2383.83</v>
          </cell>
          <cell r="Q18">
            <v>23281.31</v>
          </cell>
          <cell r="R18">
            <v>56320.3</v>
          </cell>
          <cell r="S18">
            <v>56320.3</v>
          </cell>
        </row>
        <row r="19">
          <cell r="E19">
            <v>16404.5</v>
          </cell>
          <cell r="Q19">
            <v>2615.2399999999998</v>
          </cell>
          <cell r="R19">
            <v>19019.740000000002</v>
          </cell>
          <cell r="S19">
            <v>19019.740000000002</v>
          </cell>
        </row>
        <row r="20">
          <cell r="B20">
            <v>3379</v>
          </cell>
          <cell r="Q20">
            <v>16293.32</v>
          </cell>
          <cell r="R20">
            <v>19672.32</v>
          </cell>
          <cell r="S20">
            <v>19672.32</v>
          </cell>
        </row>
        <row r="21">
          <cell r="B21">
            <v>4229.2</v>
          </cell>
          <cell r="D21">
            <v>40984</v>
          </cell>
          <cell r="F21">
            <v>1648.08</v>
          </cell>
          <cell r="H21">
            <v>47332.160000000003</v>
          </cell>
          <cell r="R21">
            <v>94193.44</v>
          </cell>
          <cell r="S21">
            <v>94193.44</v>
          </cell>
        </row>
        <row r="22">
          <cell r="B22">
            <v>79715.177100000015</v>
          </cell>
          <cell r="D22">
            <v>156917.7298</v>
          </cell>
          <cell r="E22">
            <v>4631.41</v>
          </cell>
          <cell r="H22">
            <v>347016.29130000004</v>
          </cell>
          <cell r="I22">
            <v>12065.9948</v>
          </cell>
          <cell r="K22">
            <v>26407.898700000002</v>
          </cell>
          <cell r="L22">
            <v>7036.6367000000009</v>
          </cell>
          <cell r="M22">
            <v>95940.71</v>
          </cell>
          <cell r="Q22">
            <v>112004.58499999999</v>
          </cell>
          <cell r="R22">
            <v>841736.43339999998</v>
          </cell>
          <cell r="S22">
            <v>841736.43339999998</v>
          </cell>
          <cell r="W22">
            <v>9206.9399999999987</v>
          </cell>
          <cell r="Y22">
            <v>61797.901800000007</v>
          </cell>
          <cell r="AA22">
            <v>26930.65</v>
          </cell>
        </row>
        <row r="23">
          <cell r="B23">
            <v>150670.70000000001</v>
          </cell>
          <cell r="D23">
            <v>270189.2</v>
          </cell>
          <cell r="H23">
            <v>397915.4</v>
          </cell>
          <cell r="K23">
            <v>15478</v>
          </cell>
          <cell r="M23">
            <v>26138.2</v>
          </cell>
          <cell r="R23">
            <v>860391.5</v>
          </cell>
          <cell r="S23">
            <v>860391.5</v>
          </cell>
          <cell r="AA23">
            <v>13134.5</v>
          </cell>
        </row>
        <row r="24">
          <cell r="B24">
            <v>23936.400000000001</v>
          </cell>
          <cell r="D24">
            <v>16775.099999999999</v>
          </cell>
          <cell r="F24">
            <v>5450</v>
          </cell>
          <cell r="H24">
            <v>32078.71</v>
          </cell>
          <cell r="K24">
            <v>4905</v>
          </cell>
          <cell r="R24">
            <v>83145.209999999992</v>
          </cell>
          <cell r="S24">
            <v>83145.209999999992</v>
          </cell>
        </row>
        <row r="25">
          <cell r="B25">
            <v>2725</v>
          </cell>
          <cell r="D25">
            <v>4905</v>
          </cell>
          <cell r="E25">
            <v>49180.3</v>
          </cell>
          <cell r="Q25">
            <v>2561.5</v>
          </cell>
          <cell r="R25">
            <v>59371.8</v>
          </cell>
          <cell r="S25">
            <v>59371.8</v>
          </cell>
        </row>
        <row r="26">
          <cell r="B26">
            <v>109558.08</v>
          </cell>
          <cell r="D26">
            <v>71623.147899999996</v>
          </cell>
          <cell r="E26">
            <v>60116.224999999999</v>
          </cell>
          <cell r="F26">
            <v>5929.6</v>
          </cell>
          <cell r="H26">
            <v>211499.3272</v>
          </cell>
          <cell r="J26">
            <v>16546.744999999999</v>
          </cell>
          <cell r="Q26">
            <v>11508.22</v>
          </cell>
          <cell r="R26">
            <v>486781.34509999998</v>
          </cell>
          <cell r="S26">
            <v>486781.34509999998</v>
          </cell>
          <cell r="AA26">
            <v>12734.47</v>
          </cell>
        </row>
        <row r="27">
          <cell r="B27">
            <v>23336.9</v>
          </cell>
          <cell r="D27">
            <v>123588.56</v>
          </cell>
          <cell r="E27">
            <v>87449.61</v>
          </cell>
          <cell r="F27">
            <v>4098.3999999999996</v>
          </cell>
          <cell r="H27">
            <v>135614.53</v>
          </cell>
          <cell r="J27">
            <v>1831.2</v>
          </cell>
          <cell r="R27">
            <v>375919.2</v>
          </cell>
          <cell r="S27">
            <v>375919.2</v>
          </cell>
        </row>
        <row r="28">
          <cell r="D28">
            <v>9900.01</v>
          </cell>
          <cell r="E28">
            <v>9049.98</v>
          </cell>
          <cell r="Q28">
            <v>3600</v>
          </cell>
          <cell r="R28">
            <v>22549.989999999998</v>
          </cell>
          <cell r="S28">
            <v>22549.989999999998</v>
          </cell>
        </row>
        <row r="29">
          <cell r="D29">
            <v>10006.200000000001</v>
          </cell>
          <cell r="E29">
            <v>35613.050000000003</v>
          </cell>
          <cell r="F29">
            <v>2092.8000000000002</v>
          </cell>
          <cell r="H29">
            <v>5886</v>
          </cell>
          <cell r="J29">
            <v>4720.01</v>
          </cell>
          <cell r="R29">
            <v>58318.060000000005</v>
          </cell>
          <cell r="S29">
            <v>58318.06</v>
          </cell>
        </row>
        <row r="30">
          <cell r="B30">
            <v>61567.56</v>
          </cell>
          <cell r="D30">
            <v>127748</v>
          </cell>
          <cell r="E30">
            <v>16023</v>
          </cell>
          <cell r="F30">
            <v>2686.83</v>
          </cell>
          <cell r="H30">
            <v>78480</v>
          </cell>
          <cell r="Q30">
            <v>58725.93</v>
          </cell>
          <cell r="R30">
            <v>345231.32</v>
          </cell>
          <cell r="S30">
            <v>345231.32</v>
          </cell>
        </row>
        <row r="31">
          <cell r="B31">
            <v>88372.84</v>
          </cell>
          <cell r="D31">
            <v>136193.57999999999</v>
          </cell>
          <cell r="F31">
            <v>3686.38</v>
          </cell>
          <cell r="H31">
            <v>109599.01</v>
          </cell>
          <cell r="R31">
            <v>337851.81</v>
          </cell>
          <cell r="S31">
            <v>337851.81</v>
          </cell>
        </row>
        <row r="32">
          <cell r="B32">
            <v>4142</v>
          </cell>
          <cell r="D32">
            <v>46194.2</v>
          </cell>
          <cell r="H32">
            <v>19587.3</v>
          </cell>
          <cell r="Q32">
            <v>29560.799999999999</v>
          </cell>
          <cell r="R32">
            <v>99484.3</v>
          </cell>
          <cell r="S32">
            <v>99484.3</v>
          </cell>
        </row>
        <row r="33">
          <cell r="B33">
            <v>5590.22</v>
          </cell>
          <cell r="D33">
            <v>253721.46</v>
          </cell>
          <cell r="E33">
            <v>90677.1</v>
          </cell>
          <cell r="H33">
            <v>255153.73</v>
          </cell>
          <cell r="K33">
            <v>4999.6099999999997</v>
          </cell>
          <cell r="R33">
            <v>610142.12</v>
          </cell>
          <cell r="S33">
            <v>610142.12</v>
          </cell>
          <cell r="V33">
            <v>59916.21</v>
          </cell>
          <cell r="Y33">
            <v>63363.48</v>
          </cell>
          <cell r="AA33">
            <v>34622.92</v>
          </cell>
        </row>
        <row r="34">
          <cell r="B34">
            <v>47925.120000000003</v>
          </cell>
          <cell r="D34">
            <v>36846.36</v>
          </cell>
          <cell r="F34">
            <v>7128.6</v>
          </cell>
          <cell r="Q34">
            <v>2203.98</v>
          </cell>
          <cell r="R34">
            <v>94104.060000000012</v>
          </cell>
          <cell r="S34">
            <v>94104.06</v>
          </cell>
        </row>
        <row r="35">
          <cell r="B35">
            <v>7553.87</v>
          </cell>
          <cell r="D35">
            <v>5706.15</v>
          </cell>
          <cell r="E35">
            <v>13963.6</v>
          </cell>
          <cell r="F35">
            <v>850.2</v>
          </cell>
          <cell r="R35">
            <v>28073.820000000003</v>
          </cell>
          <cell r="S35">
            <v>28073.82</v>
          </cell>
        </row>
        <row r="36">
          <cell r="B36">
            <v>91295.11</v>
          </cell>
          <cell r="D36">
            <v>780188.05</v>
          </cell>
          <cell r="E36">
            <v>66153.19</v>
          </cell>
          <cell r="H36">
            <v>628785.53</v>
          </cell>
          <cell r="J36">
            <v>17740</v>
          </cell>
          <cell r="L36">
            <v>11902.8</v>
          </cell>
          <cell r="M36">
            <v>34117</v>
          </cell>
          <cell r="Q36">
            <v>49603.72</v>
          </cell>
          <cell r="R36">
            <v>1679785.4000000001</v>
          </cell>
          <cell r="S36">
            <v>1679785.4</v>
          </cell>
          <cell r="W36">
            <v>10719.06</v>
          </cell>
          <cell r="AA36">
            <v>28543.83</v>
          </cell>
        </row>
        <row r="37">
          <cell r="D37">
            <v>104794.78</v>
          </cell>
          <cell r="E37">
            <v>3597</v>
          </cell>
          <cell r="F37">
            <v>1308</v>
          </cell>
          <cell r="H37">
            <v>25586.66</v>
          </cell>
          <cell r="N37">
            <v>17222</v>
          </cell>
          <cell r="O37">
            <v>3270</v>
          </cell>
          <cell r="R37">
            <v>155778.44</v>
          </cell>
          <cell r="S37">
            <v>155778.44</v>
          </cell>
        </row>
        <row r="38">
          <cell r="B38">
            <v>27587.9</v>
          </cell>
          <cell r="D38">
            <v>72277.899999999994</v>
          </cell>
          <cell r="F38">
            <v>782.62</v>
          </cell>
          <cell r="H38">
            <v>24252.5</v>
          </cell>
          <cell r="N38">
            <v>9810</v>
          </cell>
          <cell r="Q38">
            <v>46946.3</v>
          </cell>
          <cell r="R38">
            <v>181657.21999999997</v>
          </cell>
          <cell r="S38">
            <v>181657.22</v>
          </cell>
        </row>
        <row r="39">
          <cell r="B39">
            <v>59580.49</v>
          </cell>
          <cell r="D39">
            <v>39253.08</v>
          </cell>
          <cell r="E39">
            <v>11445</v>
          </cell>
          <cell r="F39">
            <v>10592.62</v>
          </cell>
          <cell r="H39">
            <v>71981.42</v>
          </cell>
          <cell r="J39">
            <v>3368.1</v>
          </cell>
          <cell r="L39">
            <v>708.5</v>
          </cell>
          <cell r="R39">
            <v>196929.21</v>
          </cell>
          <cell r="S39">
            <v>196929.21</v>
          </cell>
        </row>
        <row r="40">
          <cell r="B40">
            <v>84213.4</v>
          </cell>
          <cell r="D40">
            <v>167424</v>
          </cell>
          <cell r="E40">
            <v>40657</v>
          </cell>
          <cell r="F40">
            <v>407.66</v>
          </cell>
          <cell r="H40">
            <v>97175.679999999993</v>
          </cell>
          <cell r="J40">
            <v>4796</v>
          </cell>
          <cell r="K40">
            <v>30163.9</v>
          </cell>
          <cell r="L40">
            <v>6354.7</v>
          </cell>
          <cell r="M40">
            <v>21364</v>
          </cell>
          <cell r="R40">
            <v>452556.34</v>
          </cell>
          <cell r="S40">
            <v>452556.34</v>
          </cell>
        </row>
        <row r="41">
          <cell r="B41">
            <v>7061.02</v>
          </cell>
          <cell r="D41">
            <v>28368.34</v>
          </cell>
          <cell r="F41">
            <v>1438.8</v>
          </cell>
          <cell r="Q41">
            <v>9084.06</v>
          </cell>
          <cell r="R41">
            <v>45952.22</v>
          </cell>
          <cell r="S41">
            <v>45952.22</v>
          </cell>
        </row>
        <row r="42">
          <cell r="B42">
            <v>48744.800000000003</v>
          </cell>
          <cell r="D42">
            <v>96197.95</v>
          </cell>
          <cell r="E42">
            <v>47020.42</v>
          </cell>
          <cell r="F42">
            <v>4394.88</v>
          </cell>
          <cell r="H42">
            <v>55590</v>
          </cell>
          <cell r="K42">
            <v>28842.49</v>
          </cell>
          <cell r="L42">
            <v>24875.98</v>
          </cell>
          <cell r="Q42">
            <v>2485.1999999999998</v>
          </cell>
          <cell r="R42">
            <v>308151.71999999997</v>
          </cell>
          <cell r="S42">
            <v>308151.71999999997</v>
          </cell>
          <cell r="AA42">
            <v>10769.2</v>
          </cell>
        </row>
        <row r="43">
          <cell r="B43">
            <v>7782.6</v>
          </cell>
          <cell r="D43">
            <v>85979.199999999997</v>
          </cell>
          <cell r="E43">
            <v>57275.14</v>
          </cell>
          <cell r="F43">
            <v>4098.3999999999996</v>
          </cell>
          <cell r="Q43">
            <v>42074</v>
          </cell>
          <cell r="R43">
            <v>197209.34</v>
          </cell>
          <cell r="S43">
            <v>197209.34</v>
          </cell>
          <cell r="AA43">
            <v>4747.4799999999996</v>
          </cell>
        </row>
        <row r="45">
          <cell r="B45">
            <v>13633.5</v>
          </cell>
          <cell r="D45">
            <v>222667.27</v>
          </cell>
          <cell r="H45">
            <v>66249.66</v>
          </cell>
          <cell r="I45">
            <v>25555.38</v>
          </cell>
          <cell r="L45">
            <v>5325.4</v>
          </cell>
          <cell r="M45">
            <v>18000</v>
          </cell>
          <cell r="Q45">
            <v>57879</v>
          </cell>
          <cell r="R45">
            <v>409310.21</v>
          </cell>
          <cell r="S45">
            <v>409310.21</v>
          </cell>
          <cell r="Y45">
            <v>55379.16</v>
          </cell>
          <cell r="AA45">
            <v>111307.06</v>
          </cell>
        </row>
        <row r="47">
          <cell r="B47">
            <v>4333.84</v>
          </cell>
          <cell r="D47">
            <v>29489.95</v>
          </cell>
          <cell r="E47">
            <v>13210.8</v>
          </cell>
          <cell r="H47">
            <v>6420.1</v>
          </cell>
          <cell r="R47">
            <v>53454.689999999995</v>
          </cell>
          <cell r="S47">
            <v>53454.689999999995</v>
          </cell>
        </row>
        <row r="48">
          <cell r="B48">
            <v>53914.67</v>
          </cell>
          <cell r="D48">
            <v>16965.849999999999</v>
          </cell>
          <cell r="E48">
            <v>56189.5</v>
          </cell>
          <cell r="H48">
            <v>64190.1</v>
          </cell>
          <cell r="I48">
            <v>4310.95</v>
          </cell>
          <cell r="L48">
            <v>0</v>
          </cell>
          <cell r="Q48">
            <v>8804.92</v>
          </cell>
          <cell r="R48">
            <v>204375.99000000002</v>
          </cell>
          <cell r="S48">
            <v>204375.99000000002</v>
          </cell>
        </row>
        <row r="49">
          <cell r="F49">
            <v>699.78</v>
          </cell>
          <cell r="Q49">
            <v>50423.4</v>
          </cell>
          <cell r="R49">
            <v>51123.18</v>
          </cell>
          <cell r="S49">
            <v>51123.18</v>
          </cell>
        </row>
        <row r="50">
          <cell r="B50">
            <v>510279.13</v>
          </cell>
          <cell r="D50">
            <v>4606352.5999999996</v>
          </cell>
          <cell r="E50">
            <v>93670.02</v>
          </cell>
          <cell r="F50">
            <v>28436.93</v>
          </cell>
          <cell r="H50">
            <v>5464677.8399999999</v>
          </cell>
          <cell r="I50">
            <v>88036.900000000009</v>
          </cell>
          <cell r="J50">
            <v>42776.29</v>
          </cell>
          <cell r="K50">
            <v>212377.47</v>
          </cell>
          <cell r="L50">
            <v>121992.58</v>
          </cell>
          <cell r="M50">
            <v>480595.27</v>
          </cell>
          <cell r="N50">
            <v>27653.08</v>
          </cell>
          <cell r="O50">
            <v>50299.58</v>
          </cell>
          <cell r="Q50">
            <v>288491.78999999998</v>
          </cell>
          <cell r="R50">
            <v>12015639.479999999</v>
          </cell>
          <cell r="S50">
            <v>11995643.43</v>
          </cell>
          <cell r="T50">
            <v>19996.050000000003</v>
          </cell>
          <cell r="U50">
            <v>265628.64</v>
          </cell>
          <cell r="W50">
            <v>187698.72</v>
          </cell>
          <cell r="X50">
            <v>103626.62</v>
          </cell>
          <cell r="Y50">
            <v>26678.79</v>
          </cell>
          <cell r="AA50">
            <v>558655.31999999995</v>
          </cell>
        </row>
        <row r="52">
          <cell r="B52">
            <v>174725.56</v>
          </cell>
          <cell r="D52">
            <v>216217.54</v>
          </cell>
          <cell r="E52">
            <v>4033</v>
          </cell>
          <cell r="H52">
            <v>424566.99000000005</v>
          </cell>
          <cell r="J52">
            <v>16376.16</v>
          </cell>
          <cell r="K52">
            <v>33829.240000000005</v>
          </cell>
          <cell r="L52">
            <v>5262.52</v>
          </cell>
          <cell r="M52">
            <v>20235</v>
          </cell>
          <cell r="Q52">
            <v>13968.35</v>
          </cell>
          <cell r="R52">
            <v>909214.3600000001</v>
          </cell>
          <cell r="S52">
            <v>909214.3600000001</v>
          </cell>
          <cell r="U52">
            <v>9498.26</v>
          </cell>
          <cell r="AA52">
            <v>271572.58</v>
          </cell>
        </row>
        <row r="53">
          <cell r="B53">
            <v>2141496.0970999999</v>
          </cell>
          <cell r="D53">
            <v>10283319.0977</v>
          </cell>
          <cell r="E53">
            <v>1083448.8150000002</v>
          </cell>
          <cell r="F53">
            <v>131724.05000000002</v>
          </cell>
          <cell r="H53">
            <v>10058460.3585</v>
          </cell>
          <cell r="I53">
            <v>129969.22480000001</v>
          </cell>
          <cell r="J53">
            <v>185311.245</v>
          </cell>
          <cell r="K53">
            <v>455571.27869999997</v>
          </cell>
          <cell r="L53">
            <v>205106.16669999997</v>
          </cell>
          <cell r="M53">
            <v>823889.66</v>
          </cell>
          <cell r="N53">
            <v>101966.16</v>
          </cell>
          <cell r="O53">
            <v>61526.17</v>
          </cell>
          <cell r="Q53">
            <v>1088885.4550000001</v>
          </cell>
          <cell r="R53">
            <v>26750673.778500002</v>
          </cell>
          <cell r="S53">
            <v>26730677.728500001</v>
          </cell>
          <cell r="T53">
            <v>19996.050000000003</v>
          </cell>
          <cell r="U53">
            <v>275126.90000000002</v>
          </cell>
          <cell r="V53">
            <v>59916.21</v>
          </cell>
          <cell r="W53">
            <v>207624.72</v>
          </cell>
          <cell r="X53">
            <v>103626.62</v>
          </cell>
          <cell r="Y53">
            <v>207219.33180000001</v>
          </cell>
          <cell r="AA53">
            <v>1148575.55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65"/>
  <sheetViews>
    <sheetView tabSelected="1" zoomScaleNormal="100" workbookViewId="0">
      <selection activeCell="I18" sqref="I18"/>
    </sheetView>
  </sheetViews>
  <sheetFormatPr defaultColWidth="9.140625" defaultRowHeight="12.75" x14ac:dyDescent="0.2"/>
  <cols>
    <col min="1" max="1" width="8.7109375" style="2" customWidth="1"/>
    <col min="2" max="2" width="9" style="2" customWidth="1"/>
    <col min="3" max="3" width="8.42578125" style="2" customWidth="1"/>
    <col min="4" max="4" width="9.42578125" style="2" customWidth="1"/>
    <col min="5" max="5" width="9" style="2" customWidth="1"/>
    <col min="6" max="6" width="8" style="2" customWidth="1"/>
    <col min="7" max="8" width="8.5703125" style="2" customWidth="1"/>
    <col min="9" max="9" width="9.5703125" style="2" customWidth="1"/>
    <col min="10" max="11" width="8.7109375" style="2" customWidth="1"/>
    <col min="12" max="12" width="8" style="2" customWidth="1"/>
    <col min="13" max="13" width="8.5703125" style="2" customWidth="1"/>
    <col min="14" max="14" width="7.28515625" style="2" customWidth="1"/>
    <col min="15" max="15" width="7.7109375" style="2" customWidth="1"/>
    <col min="16" max="16" width="8.28515625" style="2" customWidth="1"/>
    <col min="17" max="17" width="9.7109375" style="2" customWidth="1"/>
    <col min="18" max="18" width="10" style="2" customWidth="1"/>
    <col min="19" max="19" width="9.42578125" style="2" customWidth="1"/>
    <col min="20" max="20" width="8.7109375" style="2" customWidth="1"/>
    <col min="21" max="21" width="7.85546875" style="2" customWidth="1"/>
    <col min="22" max="22" width="8.28515625" style="2" customWidth="1"/>
    <col min="23" max="23" width="8.85546875" style="2" customWidth="1"/>
    <col min="24" max="24" width="8.7109375" style="2" customWidth="1"/>
    <col min="25" max="25" width="10.140625" style="2" customWidth="1"/>
    <col min="26" max="26" width="11.28515625" style="2" customWidth="1"/>
    <col min="27" max="27" width="8.7109375" style="2" customWidth="1"/>
    <col min="28" max="28" width="9.140625" style="2" customWidth="1"/>
    <col min="29" max="16384" width="9.140625" style="3"/>
  </cols>
  <sheetData>
    <row r="2" spans="1:28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8" ht="1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8" ht="12" customHeight="1" x14ac:dyDescent="0.2">
      <c r="AA4" s="5" t="s">
        <v>2</v>
      </c>
    </row>
    <row r="5" spans="1:28" ht="15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7" spans="1:28" ht="13.5" thickBot="1" x14ac:dyDescent="0.25"/>
    <row r="8" spans="1:28" ht="17.25" customHeight="1" thickBot="1" x14ac:dyDescent="0.25">
      <c r="A8" s="7" t="s">
        <v>3</v>
      </c>
      <c r="B8" s="8" t="s">
        <v>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0"/>
      <c r="R8" s="11" t="s">
        <v>5</v>
      </c>
      <c r="S8" s="12" t="s">
        <v>6</v>
      </c>
      <c r="T8" s="13"/>
      <c r="U8" s="14" t="s">
        <v>7</v>
      </c>
      <c r="V8" s="14"/>
      <c r="W8" s="12" t="s">
        <v>8</v>
      </c>
      <c r="X8" s="13"/>
      <c r="Y8" s="15" t="s">
        <v>9</v>
      </c>
      <c r="Z8" s="15" t="s">
        <v>10</v>
      </c>
      <c r="AA8" s="15" t="s">
        <v>11</v>
      </c>
    </row>
    <row r="9" spans="1:28" s="23" customFormat="1" ht="28.5" customHeight="1" thickBot="1" x14ac:dyDescent="0.2">
      <c r="A9" s="16"/>
      <c r="B9" s="11" t="s">
        <v>12</v>
      </c>
      <c r="C9" s="11" t="s">
        <v>13</v>
      </c>
      <c r="D9" s="11" t="s">
        <v>14</v>
      </c>
      <c r="E9" s="11" t="s">
        <v>15</v>
      </c>
      <c r="F9" s="11" t="s">
        <v>16</v>
      </c>
      <c r="G9" s="11" t="s">
        <v>17</v>
      </c>
      <c r="H9" s="11" t="s">
        <v>18</v>
      </c>
      <c r="I9" s="11" t="s">
        <v>19</v>
      </c>
      <c r="J9" s="11" t="s">
        <v>20</v>
      </c>
      <c r="K9" s="11" t="s">
        <v>21</v>
      </c>
      <c r="L9" s="11" t="s">
        <v>22</v>
      </c>
      <c r="M9" s="11" t="s">
        <v>23</v>
      </c>
      <c r="N9" s="11" t="s">
        <v>24</v>
      </c>
      <c r="O9" s="11" t="s">
        <v>25</v>
      </c>
      <c r="P9" s="11" t="s">
        <v>26</v>
      </c>
      <c r="Q9" s="11" t="s">
        <v>27</v>
      </c>
      <c r="R9" s="17"/>
      <c r="S9" s="18"/>
      <c r="T9" s="19"/>
      <c r="U9" s="20"/>
      <c r="V9" s="20"/>
      <c r="W9" s="18"/>
      <c r="X9" s="19"/>
      <c r="Y9" s="21"/>
      <c r="Z9" s="21"/>
      <c r="AA9" s="21"/>
      <c r="AB9" s="22"/>
    </row>
    <row r="10" spans="1:28" s="23" customFormat="1" ht="71.25" customHeight="1" thickBot="1" x14ac:dyDescent="0.2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 t="s">
        <v>28</v>
      </c>
      <c r="T10" s="27" t="s">
        <v>29</v>
      </c>
      <c r="U10" s="27" t="s">
        <v>28</v>
      </c>
      <c r="V10" s="27" t="s">
        <v>29</v>
      </c>
      <c r="W10" s="27" t="s">
        <v>28</v>
      </c>
      <c r="X10" s="27" t="s">
        <v>29</v>
      </c>
      <c r="Y10" s="28"/>
      <c r="Z10" s="28"/>
      <c r="AA10" s="28"/>
      <c r="AB10" s="22"/>
    </row>
    <row r="11" spans="1:28" ht="13.5" thickBot="1" x14ac:dyDescent="0.25">
      <c r="A11" s="29" t="s">
        <v>30</v>
      </c>
      <c r="B11" s="30" t="s">
        <v>31</v>
      </c>
      <c r="C11" s="30" t="s">
        <v>32</v>
      </c>
      <c r="D11" s="30" t="s">
        <v>33</v>
      </c>
      <c r="E11" s="30" t="s">
        <v>34</v>
      </c>
      <c r="F11" s="30" t="s">
        <v>35</v>
      </c>
      <c r="G11" s="30" t="s">
        <v>36</v>
      </c>
      <c r="H11" s="30" t="s">
        <v>37</v>
      </c>
      <c r="I11" s="30" t="s">
        <v>38</v>
      </c>
      <c r="J11" s="30" t="s">
        <v>39</v>
      </c>
      <c r="K11" s="30" t="s">
        <v>40</v>
      </c>
      <c r="L11" s="30" t="s">
        <v>41</v>
      </c>
      <c r="M11" s="30" t="s">
        <v>42</v>
      </c>
      <c r="N11" s="30" t="s">
        <v>43</v>
      </c>
      <c r="O11" s="30" t="s">
        <v>44</v>
      </c>
      <c r="P11" s="30" t="s">
        <v>45</v>
      </c>
      <c r="Q11" s="30" t="s">
        <v>46</v>
      </c>
      <c r="R11" s="30" t="s">
        <v>47</v>
      </c>
      <c r="S11" s="30" t="s">
        <v>48</v>
      </c>
      <c r="T11" s="30" t="s">
        <v>49</v>
      </c>
      <c r="U11" s="30" t="s">
        <v>50</v>
      </c>
      <c r="V11" s="30" t="s">
        <v>51</v>
      </c>
      <c r="W11" s="30" t="s">
        <v>52</v>
      </c>
      <c r="X11" s="30" t="s">
        <v>53</v>
      </c>
      <c r="Y11" s="30" t="s">
        <v>54</v>
      </c>
      <c r="Z11" s="30" t="s">
        <v>55</v>
      </c>
      <c r="AA11" s="30" t="s">
        <v>56</v>
      </c>
    </row>
    <row r="12" spans="1:28" x14ac:dyDescent="0.2">
      <c r="A12" s="31" t="s">
        <v>57</v>
      </c>
      <c r="B12" s="32">
        <f>'[1]SUME N'!B10/[1]NUMAR!B12</f>
        <v>3186.0226086956523</v>
      </c>
      <c r="C12" s="33">
        <v>0</v>
      </c>
      <c r="D12" s="34">
        <f>'[1]SUME N'!D10/[1]NUMAR!D12</f>
        <v>5613.5</v>
      </c>
      <c r="E12" s="34">
        <v>0</v>
      </c>
      <c r="F12" s="34">
        <f>'[1]SUME N'!F10/[1]NUMAR!F12</f>
        <v>548.20588235294122</v>
      </c>
      <c r="G12" s="34">
        <v>0</v>
      </c>
      <c r="H12" s="34">
        <f>'[1]SUME N'!H10/[1]NUMAR!H12</f>
        <v>6595.8361290322582</v>
      </c>
      <c r="I12" s="34">
        <v>0</v>
      </c>
      <c r="J12" s="34">
        <f>'[1]SUME N'!J10/[1]NUMAR!J12</f>
        <v>3640.6</v>
      </c>
      <c r="K12" s="34">
        <f>'[1]SUME N'!K10/[1]NUMAR!K12</f>
        <v>6976</v>
      </c>
      <c r="L12" s="34">
        <v>0</v>
      </c>
      <c r="M12" s="34">
        <f>'[1]SUME N'!M10/[1]NUMAR!M12</f>
        <v>16158.16</v>
      </c>
      <c r="N12" s="34">
        <f>'[1]SUME N'!N10/[1]NUMAR!N12</f>
        <v>9101.5</v>
      </c>
      <c r="O12" s="34">
        <f>'[1]SUME N'!O10/[1]NUMAR!O12</f>
        <v>3433.5</v>
      </c>
      <c r="P12" s="34">
        <v>0</v>
      </c>
      <c r="Q12" s="34">
        <v>0</v>
      </c>
      <c r="R12" s="34">
        <f>'[1]SUME N'!R10/[1]NUMAR!R12</f>
        <v>4644.3606779661022</v>
      </c>
      <c r="S12" s="34">
        <f>'[1]SUME N'!S10/[1]NUMAR!S12</f>
        <v>4644.3606779661022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5">
        <v>0</v>
      </c>
    </row>
    <row r="13" spans="1:28" x14ac:dyDescent="0.2">
      <c r="A13" s="36" t="s">
        <v>58</v>
      </c>
      <c r="B13" s="37">
        <f>'[1]SUME N'!B11/[1]NUMAR!B13</f>
        <v>2921.2000000000003</v>
      </c>
      <c r="C13" s="38">
        <v>0</v>
      </c>
      <c r="D13" s="39">
        <f>'[1]SUME N'!D11/[1]NUMAR!D13</f>
        <v>6002.8480000000009</v>
      </c>
      <c r="E13" s="39">
        <f>'[1]SUME N'!E11/[1]NUMAR!E13</f>
        <v>3158.1740740740738</v>
      </c>
      <c r="F13" s="39">
        <f>'[1]SUME N'!F11/[1]NUMAR!F13</f>
        <v>270.68333333333334</v>
      </c>
      <c r="G13" s="39">
        <v>0</v>
      </c>
      <c r="H13" s="39">
        <f>'[1]SUME N'!H11/[1]NUMAR!H13</f>
        <v>6761.5424999999996</v>
      </c>
      <c r="I13" s="39">
        <v>0</v>
      </c>
      <c r="J13" s="39">
        <f>'[1]SUME N'!J11/[1]NUMAR!J13</f>
        <v>4251</v>
      </c>
      <c r="K13" s="39">
        <f>'[1]SUME N'!K11/[1]NUMAR!K13</f>
        <v>10504.33</v>
      </c>
      <c r="L13" s="39">
        <f>'[1]SUME N'!L11/[1]NUMAR!L13</f>
        <v>2180</v>
      </c>
      <c r="M13" s="39">
        <v>0</v>
      </c>
      <c r="N13" s="39">
        <v>0</v>
      </c>
      <c r="O13" s="39">
        <v>0</v>
      </c>
      <c r="P13" s="39">
        <v>0</v>
      </c>
      <c r="Q13" s="39">
        <f>'[1]SUME N'!Q11/[1]NUMAR!Q13</f>
        <v>4578</v>
      </c>
      <c r="R13" s="39">
        <f>'[1]SUME N'!R11/[1]NUMAR!R13</f>
        <v>4190.3103571428574</v>
      </c>
      <c r="S13" s="39">
        <f>'[1]SUME N'!S11/[1]NUMAR!S13</f>
        <v>4345.5070370370368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40">
        <f>'[1]SUME N'!AA11/[1]NUMAR!AA13</f>
        <v>1025.605</v>
      </c>
    </row>
    <row r="14" spans="1:28" x14ac:dyDescent="0.2">
      <c r="A14" s="36" t="s">
        <v>59</v>
      </c>
      <c r="B14" s="37">
        <f>'[1]SUME N'!B12/[1]NUMAR!B14</f>
        <v>5009.6400000000003</v>
      </c>
      <c r="C14" s="38">
        <v>0</v>
      </c>
      <c r="D14" s="39">
        <f>'[1]SUME N'!D12/[1]NUMAR!D14</f>
        <v>8001.0459090909098</v>
      </c>
      <c r="E14" s="39">
        <f>'[1]SUME N'!E12/[1]NUMAR!E14</f>
        <v>2552.1951219512193</v>
      </c>
      <c r="F14" s="39">
        <v>0</v>
      </c>
      <c r="G14" s="39">
        <v>0</v>
      </c>
      <c r="H14" s="39">
        <f>'[1]SUME N'!H12/[1]NUMAR!H14</f>
        <v>9675.2888235294122</v>
      </c>
      <c r="I14" s="39">
        <v>0</v>
      </c>
      <c r="J14" s="39">
        <f>'[1]SUME N'!J12/[1]NUMAR!J14</f>
        <v>22334.1</v>
      </c>
      <c r="K14" s="39">
        <v>0</v>
      </c>
      <c r="L14" s="39">
        <v>0</v>
      </c>
      <c r="M14" s="39">
        <f>'[1]SUME N'!M12/[1]NUMAR!M14</f>
        <v>25460.22</v>
      </c>
      <c r="N14" s="39">
        <v>0</v>
      </c>
      <c r="O14" s="39">
        <v>0</v>
      </c>
      <c r="P14" s="39">
        <v>0</v>
      </c>
      <c r="Q14" s="39">
        <f>'[1]SUME N'!Q12/[1]NUMAR!Q14</f>
        <v>5237.45</v>
      </c>
      <c r="R14" s="39">
        <f>'[1]SUME N'!R12/[1]NUMAR!R14</f>
        <v>6168.9310465116287</v>
      </c>
      <c r="S14" s="39">
        <f>'[1]SUME N'!S12/[1]NUMAR!S14</f>
        <v>6241.5067058823524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40">
        <v>0</v>
      </c>
    </row>
    <row r="15" spans="1:28" x14ac:dyDescent="0.2">
      <c r="A15" s="36" t="s">
        <v>60</v>
      </c>
      <c r="B15" s="37">
        <f>'[1]SUME N'!B13/[1]NUMAR!B15</f>
        <v>2485</v>
      </c>
      <c r="C15" s="38">
        <v>0</v>
      </c>
      <c r="D15" s="39">
        <f>'[1]SUME N'!D13/[1]NUMAR!D15</f>
        <v>6692.4113636363627</v>
      </c>
      <c r="E15" s="39">
        <f>'[1]SUME N'!E13/[1]NUMAR!E15</f>
        <v>2574.4891666666667</v>
      </c>
      <c r="F15" s="39">
        <f>'[1]SUME N'!F13/[1]NUMAR!F15</f>
        <v>450</v>
      </c>
      <c r="G15" s="39">
        <v>0</v>
      </c>
      <c r="H15" s="39">
        <f>'[1]SUME N'!H13/[1]NUMAR!H15</f>
        <v>7430.8720000000003</v>
      </c>
      <c r="I15" s="39">
        <v>0</v>
      </c>
      <c r="J15" s="39">
        <v>0</v>
      </c>
      <c r="K15" s="39">
        <v>0</v>
      </c>
      <c r="L15" s="39">
        <f>'[1]SUME N'!L13/[1]NUMAR!L15</f>
        <v>741.2</v>
      </c>
      <c r="M15" s="39">
        <f>'[1]SUME N'!M13/[1]NUMAR!M15</f>
        <v>18530</v>
      </c>
      <c r="N15" s="39">
        <v>0</v>
      </c>
      <c r="O15" s="39">
        <v>0</v>
      </c>
      <c r="P15" s="39">
        <v>0</v>
      </c>
      <c r="Q15" s="39">
        <f>'[1]SUME N'!Q13/[1]NUMAR!Q15</f>
        <v>3055.6188000000002</v>
      </c>
      <c r="R15" s="39">
        <f>'[1]SUME N'!R13/[1]NUMAR!R15</f>
        <v>5062.482705882353</v>
      </c>
      <c r="S15" s="39">
        <f>'[1]SUME N'!S13/[1]NUMAR!S15</f>
        <v>5184.4702409638558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40">
        <v>0</v>
      </c>
    </row>
    <row r="16" spans="1:28" x14ac:dyDescent="0.2">
      <c r="A16" s="36" t="s">
        <v>61</v>
      </c>
      <c r="B16" s="37">
        <f>'[1]SUME N'!B14/[1]NUMAR!B16</f>
        <v>3070.3177777777778</v>
      </c>
      <c r="C16" s="38">
        <v>0</v>
      </c>
      <c r="D16" s="39">
        <f>'[1]SUME N'!D14/[1]NUMAR!D16</f>
        <v>6684.6072656249999</v>
      </c>
      <c r="E16" s="39">
        <v>0</v>
      </c>
      <c r="F16" s="39">
        <f>'[1]SUME N'!F14/[1]NUMAR!F16</f>
        <v>412.02</v>
      </c>
      <c r="G16" s="39">
        <v>0</v>
      </c>
      <c r="H16" s="39">
        <f>'[1]SUME N'!H14/[1]NUMAR!H16</f>
        <v>6304.7939726027398</v>
      </c>
      <c r="I16" s="39">
        <v>0</v>
      </c>
      <c r="J16" s="39">
        <v>0</v>
      </c>
      <c r="K16" s="39">
        <f>'[1]SUME N'!K14/[1]NUMAR!K16</f>
        <v>6346</v>
      </c>
      <c r="L16" s="39">
        <f>'[1]SUME N'!L14/[1]NUMAR!L16</f>
        <v>598.57708333333335</v>
      </c>
      <c r="M16" s="39">
        <f>'[1]SUME N'!M14/[1]NUMAR!M16</f>
        <v>2718.46</v>
      </c>
      <c r="N16" s="39">
        <v>0</v>
      </c>
      <c r="O16" s="39">
        <f>'[1]SUME N'!O14/[1]NUMAR!O16</f>
        <v>3650</v>
      </c>
      <c r="P16" s="39">
        <v>0</v>
      </c>
      <c r="Q16" s="39">
        <f>'[1]SUME N'!Q14/[1]NUMAR!Q16</f>
        <v>7826.2</v>
      </c>
      <c r="R16" s="39">
        <f>'[1]SUME N'!R14/[1]NUMAR!R16</f>
        <v>5308.2091240875907</v>
      </c>
      <c r="S16" s="39">
        <f>'[1]SUME N'!S14/[1]NUMAR!S16</f>
        <v>5771.6242063492064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40">
        <f>'[1]SUME N'!AA14/[1]NUMAR!AA16</f>
        <v>1937.6869444444444</v>
      </c>
    </row>
    <row r="17" spans="1:27" x14ac:dyDescent="0.2">
      <c r="A17" s="36" t="s">
        <v>62</v>
      </c>
      <c r="B17" s="37">
        <f>'[1]SUME N'!B15/[1]NUMAR!B17</f>
        <v>3963.24</v>
      </c>
      <c r="C17" s="38">
        <v>0</v>
      </c>
      <c r="D17" s="39">
        <f>'[1]SUME N'!D15/[1]NUMAR!D17</f>
        <v>6817.1164705882347</v>
      </c>
      <c r="E17" s="39">
        <v>0</v>
      </c>
      <c r="F17" s="39">
        <f>'[1]SUME N'!F15/[1]NUMAR!F17</f>
        <v>545</v>
      </c>
      <c r="G17" s="39">
        <v>0</v>
      </c>
      <c r="H17" s="39">
        <f>'[1]SUME N'!H15/[1]NUMAR!H17</f>
        <v>7286.6500000000005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f>'[1]SUME N'!R15/[1]NUMAR!R17</f>
        <v>5849.0005555555563</v>
      </c>
      <c r="S17" s="39">
        <f>'[1]SUME N'!S15/[1]NUMAR!S17</f>
        <v>5849.0005555555563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40">
        <v>0</v>
      </c>
    </row>
    <row r="18" spans="1:27" x14ac:dyDescent="0.2">
      <c r="A18" s="36" t="s">
        <v>63</v>
      </c>
      <c r="B18" s="37">
        <f>'[1]SUME N'!B16/[1]NUMAR!B18</f>
        <v>4076.6</v>
      </c>
      <c r="C18" s="38">
        <v>0</v>
      </c>
      <c r="D18" s="39">
        <f>'[1]SUME N'!D16/[1]NUMAR!D18</f>
        <v>6575.9058823529413</v>
      </c>
      <c r="E18" s="39">
        <f>'[1]SUME N'!E16/[1]NUMAR!E18</f>
        <v>2616</v>
      </c>
      <c r="F18" s="39">
        <f>'[1]SUME N'!F16/[1]NUMAR!F18</f>
        <v>368.42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f>'[1]SUME N'!Q16/[1]NUMAR!Q18</f>
        <v>3379</v>
      </c>
      <c r="R18" s="39">
        <f>'[1]SUME N'!R16/[1]NUMAR!R18</f>
        <v>4463.1412499999997</v>
      </c>
      <c r="S18" s="39">
        <f>'[1]SUME N'!S16/[1]NUMAR!S18</f>
        <v>4463.1412499999997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40">
        <v>0</v>
      </c>
    </row>
    <row r="19" spans="1:27" x14ac:dyDescent="0.2">
      <c r="A19" s="36" t="s">
        <v>64</v>
      </c>
      <c r="B19" s="37">
        <f>'[1]SUME N'!B17/[1]NUMAR!B19</f>
        <v>3935.9502777777775</v>
      </c>
      <c r="C19" s="38">
        <v>0</v>
      </c>
      <c r="D19" s="39">
        <f>'[1]SUME N'!D17/[1]NUMAR!D19</f>
        <v>7624.699304347826</v>
      </c>
      <c r="E19" s="39">
        <f>'[1]SUME N'!E17/[1]NUMAR!E19</f>
        <v>3706</v>
      </c>
      <c r="F19" s="39">
        <f>'[1]SUME N'!F17/[1]NUMAR!F19</f>
        <v>1007.1600000000001</v>
      </c>
      <c r="G19" s="39">
        <v>0</v>
      </c>
      <c r="H19" s="39">
        <f>'[1]SUME N'!H17/[1]NUMAR!H19</f>
        <v>7861.0861702127659</v>
      </c>
      <c r="I19" s="39">
        <v>0</v>
      </c>
      <c r="J19" s="39">
        <f>'[1]SUME N'!J17/[1]NUMAR!J19</f>
        <v>8657.8700000000008</v>
      </c>
      <c r="K19" s="39">
        <f>'[1]SUME N'!K17/[1]NUMAR!K19</f>
        <v>9770.7628571428559</v>
      </c>
      <c r="L19" s="39">
        <v>0</v>
      </c>
      <c r="M19" s="39">
        <v>0</v>
      </c>
      <c r="N19" s="39">
        <f>'[1]SUME N'!N17/[1]NUMAR!N19</f>
        <v>9692.6933333333345</v>
      </c>
      <c r="O19" s="39">
        <f>'[1]SUME N'!O17/[1]NUMAR!O19</f>
        <v>873.09</v>
      </c>
      <c r="P19" s="39">
        <v>0</v>
      </c>
      <c r="Q19" s="39">
        <f>'[1]SUME N'!Q17/[1]NUMAR!Q19</f>
        <v>6572.2147619047628</v>
      </c>
      <c r="R19" s="39">
        <f>'[1]SUME N'!R17/[1]NUMAR!R19</f>
        <v>6401.9838518518527</v>
      </c>
      <c r="S19" s="39">
        <f>'[1]SUME N'!S17/[1]NUMAR!S19</f>
        <v>6449.759850746269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40">
        <f>'[1]SUME N'!AA17/[1]NUMAR!AA19</f>
        <v>1874.8</v>
      </c>
    </row>
    <row r="20" spans="1:27" x14ac:dyDescent="0.2">
      <c r="A20" s="36" t="s">
        <v>65</v>
      </c>
      <c r="B20" s="37">
        <f>'[1]SUME N'!B18/[1]NUMAR!B20</f>
        <v>2784.732</v>
      </c>
      <c r="C20" s="38">
        <v>0</v>
      </c>
      <c r="D20" s="39">
        <f>'[1]SUME N'!D18/[1]NUMAR!D20</f>
        <v>5003.1000000000004</v>
      </c>
      <c r="E20" s="39">
        <f>'[1]SUME N'!E18/[1]NUMAR!E20</f>
        <v>2932.1</v>
      </c>
      <c r="F20" s="39">
        <f>'[1]SUME N'!F18/[1]NUMAR!F20</f>
        <v>264.87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f>'[1]SUME N'!Q18/[1]NUMAR!Q20</f>
        <v>3880.2183333333337</v>
      </c>
      <c r="R20" s="39">
        <f>'[1]SUME N'!R18/[1]NUMAR!R20</f>
        <v>2252.8119999999999</v>
      </c>
      <c r="S20" s="39">
        <f>'[1]SUME N'!S18/[1]NUMAR!S20</f>
        <v>2252.8119999999999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40">
        <v>0</v>
      </c>
    </row>
    <row r="21" spans="1:27" x14ac:dyDescent="0.2">
      <c r="A21" s="36" t="s">
        <v>66</v>
      </c>
      <c r="B21" s="37">
        <v>0</v>
      </c>
      <c r="C21" s="38">
        <v>0</v>
      </c>
      <c r="D21" s="39">
        <v>0</v>
      </c>
      <c r="E21" s="39">
        <f>'[1]SUME N'!E19/[1]NUMAR!E21</f>
        <v>2343.5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f>'[1]SUME N'!Q19/[1]NUMAR!Q21</f>
        <v>2615.2399999999998</v>
      </c>
      <c r="R21" s="39">
        <f>'[1]SUME N'!R19/[1]NUMAR!R21</f>
        <v>2377.4675000000002</v>
      </c>
      <c r="S21" s="39">
        <f>'[1]SUME N'!S19/[1]NUMAR!S21</f>
        <v>2377.4675000000002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40">
        <v>0</v>
      </c>
    </row>
    <row r="22" spans="1:27" x14ac:dyDescent="0.2">
      <c r="A22" s="36" t="s">
        <v>67</v>
      </c>
      <c r="B22" s="37">
        <f>'[1]SUME N'!B20/[1]NUMAR!B22</f>
        <v>3379</v>
      </c>
      <c r="C22" s="38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f>'[1]SUME N'!Q20/[1]NUMAR!Q22</f>
        <v>4073.33</v>
      </c>
      <c r="R22" s="39">
        <f>'[1]SUME N'!R20/[1]NUMAR!R22</f>
        <v>3934.4639999999999</v>
      </c>
      <c r="S22" s="39">
        <f>'[1]SUME N'!S20/[1]NUMAR!S22</f>
        <v>3934.4639999999999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40">
        <v>0</v>
      </c>
    </row>
    <row r="23" spans="1:27" x14ac:dyDescent="0.2">
      <c r="A23" s="36" t="s">
        <v>68</v>
      </c>
      <c r="B23" s="37">
        <f>'[1]SUME N'!B21/[1]NUMAR!B23</f>
        <v>4229.2</v>
      </c>
      <c r="C23" s="38">
        <v>0</v>
      </c>
      <c r="D23" s="39">
        <f>'[1]SUME N'!D21/[1]NUMAR!D23</f>
        <v>6830.666666666667</v>
      </c>
      <c r="E23" s="39">
        <v>0</v>
      </c>
      <c r="F23" s="39">
        <f>'[1]SUME N'!F21/[1]NUMAR!F23</f>
        <v>235.44</v>
      </c>
      <c r="G23" s="39">
        <v>0</v>
      </c>
      <c r="H23" s="39">
        <f>'[1]SUME N'!H21/[1]NUMAR!H23</f>
        <v>7888.6933333333336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f>'[1]SUME N'!R21/[1]NUMAR!R23</f>
        <v>4709.6720000000005</v>
      </c>
      <c r="S23" s="39">
        <f>'[1]SUME N'!S21/[1]NUMAR!S23</f>
        <v>4709.6720000000005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40">
        <v>0</v>
      </c>
    </row>
    <row r="24" spans="1:27" x14ac:dyDescent="0.2">
      <c r="A24" s="36" t="s">
        <v>69</v>
      </c>
      <c r="B24" s="37">
        <f>'[1]SUME N'!B22/[1]NUMAR!B24</f>
        <v>3985.7588550000009</v>
      </c>
      <c r="C24" s="38">
        <v>0</v>
      </c>
      <c r="D24" s="39">
        <f>'[1]SUME N'!D22/[1]NUMAR!D24</f>
        <v>5811.7677703703703</v>
      </c>
      <c r="E24" s="39">
        <f>'[1]SUME N'!E22/[1]NUMAR!E24</f>
        <v>2315.7049999999999</v>
      </c>
      <c r="F24" s="39">
        <v>0</v>
      </c>
      <c r="G24" s="39">
        <v>0</v>
      </c>
      <c r="H24" s="39">
        <f>'[1]SUME N'!H22/[1]NUMAR!H24</f>
        <v>6804.2410058823534</v>
      </c>
      <c r="I24" s="39">
        <f>'[1]SUME N'!I22/[1]NUMAR!I24</f>
        <v>6032.9974000000002</v>
      </c>
      <c r="J24" s="39">
        <v>0</v>
      </c>
      <c r="K24" s="39">
        <f>'[1]SUME N'!K22/[1]NUMAR!K24</f>
        <v>8802.6329000000005</v>
      </c>
      <c r="L24" s="39">
        <f>'[1]SUME N'!L22/[1]NUMAR!L24</f>
        <v>586.38639166666678</v>
      </c>
      <c r="M24" s="39">
        <f>'[1]SUME N'!M22/[1]NUMAR!M24</f>
        <v>19188.142</v>
      </c>
      <c r="N24" s="39">
        <v>0</v>
      </c>
      <c r="O24" s="39">
        <v>0</v>
      </c>
      <c r="P24" s="39">
        <v>0</v>
      </c>
      <c r="Q24" s="39">
        <f>'[1]SUME N'!Q22/[1]NUMAR!Q24</f>
        <v>3733.4861666666666</v>
      </c>
      <c r="R24" s="39">
        <f>'[1]SUME N'!R22/[1]NUMAR!R24</f>
        <v>5537.7396934210528</v>
      </c>
      <c r="S24" s="39">
        <f>'[1]SUME N'!S22/[1]NUMAR!S24</f>
        <v>5886.2687650349653</v>
      </c>
      <c r="T24" s="39">
        <v>0</v>
      </c>
      <c r="U24" s="39">
        <v>0</v>
      </c>
      <c r="V24" s="39">
        <v>0</v>
      </c>
      <c r="W24" s="39">
        <f>'[1]SUME N'!W22/[1]NUMAR!W24</f>
        <v>2301.7349999999997</v>
      </c>
      <c r="X24" s="39">
        <v>0</v>
      </c>
      <c r="Y24" s="39">
        <f>'[1]SUME N'!Y22/[1]NUMAR!Y24</f>
        <v>1404.4977681818184</v>
      </c>
      <c r="Z24" s="39">
        <v>0</v>
      </c>
      <c r="AA24" s="40">
        <f>'[1]SUME N'!AA22/[1]NUMAR!AA24</f>
        <v>1346.5325</v>
      </c>
    </row>
    <row r="25" spans="1:27" x14ac:dyDescent="0.2">
      <c r="A25" s="36" t="s">
        <v>70</v>
      </c>
      <c r="B25" s="37">
        <f>'[1]SUME N'!B23/[1]NUMAR!B25</f>
        <v>4185.2972222222224</v>
      </c>
      <c r="C25" s="38">
        <v>0</v>
      </c>
      <c r="D25" s="39">
        <f>'[1]SUME N'!D23/[1]NUMAR!D25</f>
        <v>6754.7300000000005</v>
      </c>
      <c r="E25" s="39">
        <v>0</v>
      </c>
      <c r="F25" s="39">
        <v>0</v>
      </c>
      <c r="G25" s="39">
        <v>0</v>
      </c>
      <c r="H25" s="39">
        <f>'[1]SUME N'!H23/[1]NUMAR!H25</f>
        <v>7802.2627450980399</v>
      </c>
      <c r="I25" s="39">
        <v>0</v>
      </c>
      <c r="J25" s="39">
        <v>0</v>
      </c>
      <c r="K25" s="39">
        <f>'[1]SUME N'!K23/[1]NUMAR!K25</f>
        <v>15478</v>
      </c>
      <c r="L25" s="39">
        <v>0</v>
      </c>
      <c r="M25" s="39">
        <f>'[1]SUME N'!M23/[1]NUMAR!M25</f>
        <v>26138.2</v>
      </c>
      <c r="N25" s="39">
        <v>0</v>
      </c>
      <c r="O25" s="39">
        <v>0</v>
      </c>
      <c r="P25" s="39">
        <v>0</v>
      </c>
      <c r="Q25" s="39">
        <v>0</v>
      </c>
      <c r="R25" s="39">
        <f>'[1]SUME N'!R23/[1]NUMAR!R25</f>
        <v>6669.7015503875973</v>
      </c>
      <c r="S25" s="39">
        <f>'[1]SUME N'!S23/[1]NUMAR!S25</f>
        <v>6669.7015503875973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40">
        <f>'[1]SUME N'!AA23/[1]NUMAR!AA25</f>
        <v>2189.0833333333335</v>
      </c>
    </row>
    <row r="26" spans="1:27" x14ac:dyDescent="0.2">
      <c r="A26" s="36" t="s">
        <v>71</v>
      </c>
      <c r="B26" s="37">
        <f>'[1]SUME N'!B24/[1]NUMAR!B26</f>
        <v>2992.05</v>
      </c>
      <c r="C26" s="38">
        <v>0</v>
      </c>
      <c r="D26" s="39">
        <f>'[1]SUME N'!D24/[1]NUMAR!D26</f>
        <v>5591.7</v>
      </c>
      <c r="E26" s="39">
        <v>0</v>
      </c>
      <c r="F26" s="39">
        <f>'[1]SUME N'!F24/[1]NUMAR!F26</f>
        <v>1090</v>
      </c>
      <c r="G26" s="39">
        <v>0</v>
      </c>
      <c r="H26" s="39">
        <f>'[1]SUME N'!H24/[1]NUMAR!H26</f>
        <v>6415.7420000000002</v>
      </c>
      <c r="I26" s="39">
        <v>0</v>
      </c>
      <c r="J26" s="39">
        <v>0</v>
      </c>
      <c r="K26" s="39">
        <f>'[1]SUME N'!K24/[1]NUMAR!K26</f>
        <v>4905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f>'[1]SUME N'!R24/[1]NUMAR!R26</f>
        <v>3779.3277272727269</v>
      </c>
      <c r="S26" s="39">
        <f>'[1]SUME N'!S24/[1]NUMAR!S26</f>
        <v>3779.3277272727269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40">
        <v>0</v>
      </c>
    </row>
    <row r="27" spans="1:27" x14ac:dyDescent="0.2">
      <c r="A27" s="36" t="s">
        <v>72</v>
      </c>
      <c r="B27" s="37">
        <f>'[1]SUME N'!B25/[1]NUMAR!B27</f>
        <v>2725</v>
      </c>
      <c r="C27" s="38">
        <v>0</v>
      </c>
      <c r="D27" s="39">
        <f>'[1]SUME N'!D25/[1]NUMAR!D27</f>
        <v>4905</v>
      </c>
      <c r="E27" s="39">
        <f>'[1]SUME N'!E25/[1]NUMAR!E27</f>
        <v>2049.1791666666668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f>'[1]SUME N'!Q25/[1]NUMAR!Q27</f>
        <v>2561.5</v>
      </c>
      <c r="R27" s="39">
        <f>'[1]SUME N'!R25/[1]NUMAR!R27</f>
        <v>2198.9555555555557</v>
      </c>
      <c r="S27" s="39">
        <f>'[1]SUME N'!S25/[1]NUMAR!S27</f>
        <v>2283.5307692307692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40">
        <v>0</v>
      </c>
    </row>
    <row r="28" spans="1:27" x14ac:dyDescent="0.2">
      <c r="A28" s="36" t="s">
        <v>73</v>
      </c>
      <c r="B28" s="37">
        <f>'[1]SUME N'!B26/[1]NUMAR!B28</f>
        <v>3423.69</v>
      </c>
      <c r="C28" s="38">
        <v>0</v>
      </c>
      <c r="D28" s="39">
        <f>'[1]SUME N'!D26/[1]NUMAR!D28</f>
        <v>8952.8934874999995</v>
      </c>
      <c r="E28" s="39">
        <f>'[1]SUME N'!E26/[1]NUMAR!E28</f>
        <v>3757.2640624999999</v>
      </c>
      <c r="F28" s="39">
        <f>'[1]SUME N'!F26/[1]NUMAR!F28</f>
        <v>423.54285714285714</v>
      </c>
      <c r="G28" s="39">
        <v>0</v>
      </c>
      <c r="H28" s="39">
        <f>'[1]SUME N'!H26/[1]NUMAR!H28</f>
        <v>6220.5684470588239</v>
      </c>
      <c r="I28" s="39">
        <v>0</v>
      </c>
      <c r="J28" s="39">
        <f>'[1]SUME N'!J26/[1]NUMAR!J28</f>
        <v>8273.3724999999995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f>'[1]SUME N'!Q26/[1]NUMAR!Q28</f>
        <v>3836.0733333333333</v>
      </c>
      <c r="R28" s="39">
        <f>'[1]SUME N'!R26/[1]NUMAR!R28</f>
        <v>4465.8838999999998</v>
      </c>
      <c r="S28" s="39">
        <f>'[1]SUME N'!S26/[1]NUMAR!S28</f>
        <v>4636.0128104761907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40">
        <f>'[1]SUME N'!AA26/[1]NUMAR!AA28</f>
        <v>1414.941111111111</v>
      </c>
    </row>
    <row r="29" spans="1:27" x14ac:dyDescent="0.2">
      <c r="A29" s="36" t="s">
        <v>74</v>
      </c>
      <c r="B29" s="37">
        <f>'[1]SUME N'!B27/[1]NUMAR!B29</f>
        <v>2333.69</v>
      </c>
      <c r="C29" s="38">
        <v>0</v>
      </c>
      <c r="D29" s="39">
        <f>'[1]SUME N'!D27/[1]NUMAR!D29</f>
        <v>5149.5233333333335</v>
      </c>
      <c r="E29" s="39">
        <f>'[1]SUME N'!E27/[1]NUMAR!E29</f>
        <v>3015.5037931034485</v>
      </c>
      <c r="F29" s="39">
        <f>'[1]SUME N'!F27/[1]NUMAR!F29</f>
        <v>372.58181818181816</v>
      </c>
      <c r="G29" s="39">
        <v>0</v>
      </c>
      <c r="H29" s="39">
        <f>'[1]SUME N'!H27/[1]NUMAR!H29</f>
        <v>5650.6054166666663</v>
      </c>
      <c r="I29" s="39">
        <v>0</v>
      </c>
      <c r="J29" s="39">
        <f>'[1]SUME N'!J27/[1]NUMAR!J29</f>
        <v>610.4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f>'[1]SUME N'!R27/[1]NUMAR!R29</f>
        <v>3721.9722772277228</v>
      </c>
      <c r="S29" s="39">
        <f>'[1]SUME N'!S27/[1]NUMAR!S29</f>
        <v>3721.9722772277228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40">
        <v>0</v>
      </c>
    </row>
    <row r="30" spans="1:27" x14ac:dyDescent="0.2">
      <c r="A30" s="36" t="s">
        <v>75</v>
      </c>
      <c r="B30" s="37">
        <v>0</v>
      </c>
      <c r="C30" s="38">
        <v>0</v>
      </c>
      <c r="D30" s="39">
        <f>'[1]SUME N'!D28/[1]NUMAR!D30</f>
        <v>4950.0050000000001</v>
      </c>
      <c r="E30" s="39">
        <f>'[1]SUME N'!E28/[1]NUMAR!E30</f>
        <v>3016.66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f>'[1]SUME N'!Q28/[1]NUMAR!Q30</f>
        <v>3600</v>
      </c>
      <c r="R30" s="39">
        <f>'[1]SUME N'!R28/[1]NUMAR!R30</f>
        <v>3758.3316666666665</v>
      </c>
      <c r="S30" s="39">
        <f>'[1]SUME N'!S28/[1]NUMAR!S30</f>
        <v>3758.3316666666665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40">
        <v>0</v>
      </c>
    </row>
    <row r="31" spans="1:27" x14ac:dyDescent="0.2">
      <c r="A31" s="36" t="s">
        <v>76</v>
      </c>
      <c r="B31" s="37">
        <v>0</v>
      </c>
      <c r="C31" s="38">
        <v>0</v>
      </c>
      <c r="D31" s="39">
        <f>'[1]SUME N'!D29/[1]NUMAR!D31</f>
        <v>5003.1000000000004</v>
      </c>
      <c r="E31" s="39">
        <f>'[1]SUME N'!E29/[1]NUMAR!E31</f>
        <v>2967.7541666666671</v>
      </c>
      <c r="F31" s="39">
        <f>'[1]SUME N'!F29/[1]NUMAR!F31</f>
        <v>348.8</v>
      </c>
      <c r="G31" s="39">
        <v>0</v>
      </c>
      <c r="H31" s="39">
        <f>'[1]SUME N'!H29/[1]NUMAR!H31</f>
        <v>5886</v>
      </c>
      <c r="I31" s="39">
        <v>0</v>
      </c>
      <c r="J31" s="39">
        <f>'[1]SUME N'!J29/[1]NUMAR!J31</f>
        <v>4720.01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f>'[1]SUME N'!R29/[1]NUMAR!R31</f>
        <v>2650.8209090909095</v>
      </c>
      <c r="S31" s="39">
        <f>'[1]SUME N'!S29/[1]NUMAR!S31</f>
        <v>2650.820909090909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40">
        <v>0</v>
      </c>
    </row>
    <row r="32" spans="1:27" x14ac:dyDescent="0.2">
      <c r="A32" s="36" t="s">
        <v>77</v>
      </c>
      <c r="B32" s="37">
        <f>'[1]SUME N'!B30/[1]NUMAR!B32</f>
        <v>2367.9830769230766</v>
      </c>
      <c r="C32" s="38">
        <v>0</v>
      </c>
      <c r="D32" s="39">
        <f>'[1]SUME N'!D30/[1]NUMAR!D32</f>
        <v>4258.2666666666664</v>
      </c>
      <c r="E32" s="39">
        <f>'[1]SUME N'!E30/[1]NUMAR!E32</f>
        <v>2289</v>
      </c>
      <c r="F32" s="39">
        <f>'[1]SUME N'!F30/[1]NUMAR!F32</f>
        <v>268.68299999999999</v>
      </c>
      <c r="G32" s="39">
        <v>0</v>
      </c>
      <c r="H32" s="39">
        <f>'[1]SUME N'!H30/[1]NUMAR!H32</f>
        <v>4905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f>'[1]SUME N'!Q30/[1]NUMAR!Q32</f>
        <v>3262.5516666666667</v>
      </c>
      <c r="R32" s="39">
        <f>'[1]SUME N'!R30/[1]NUMAR!R32</f>
        <v>3226.4609345794393</v>
      </c>
      <c r="S32" s="39">
        <f>'[1]SUME N'!S30/[1]NUMAR!S32</f>
        <v>3226.4609345794393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40">
        <v>0</v>
      </c>
    </row>
    <row r="33" spans="1:27" x14ac:dyDescent="0.2">
      <c r="A33" s="36" t="s">
        <v>78</v>
      </c>
      <c r="B33" s="37">
        <f>'[1]SUME N'!B31/[1]NUMAR!B33</f>
        <v>3534.9135999999999</v>
      </c>
      <c r="C33" s="38">
        <v>0</v>
      </c>
      <c r="D33" s="39">
        <f>'[1]SUME N'!D31/[1]NUMAR!D33</f>
        <v>5921.4599999999991</v>
      </c>
      <c r="E33" s="39">
        <v>0</v>
      </c>
      <c r="F33" s="39">
        <f>'[1]SUME N'!F31/[1]NUMAR!F33</f>
        <v>230.39875000000001</v>
      </c>
      <c r="G33" s="39">
        <v>0</v>
      </c>
      <c r="H33" s="39">
        <f>'[1]SUME N'!H31/[1]NUMAR!H33</f>
        <v>7306.6006666666663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f>'[1]SUME N'!R31/[1]NUMAR!R33</f>
        <v>4276.6051898734177</v>
      </c>
      <c r="S33" s="39">
        <f>'[1]SUME N'!S31/[1]NUMAR!S33</f>
        <v>4276.6051898734177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40">
        <v>0</v>
      </c>
    </row>
    <row r="34" spans="1:27" x14ac:dyDescent="0.2">
      <c r="A34" s="36" t="s">
        <v>79</v>
      </c>
      <c r="B34" s="37">
        <f>'[1]SUME N'!B32/[1]NUMAR!B34</f>
        <v>4142</v>
      </c>
      <c r="C34" s="38">
        <v>0</v>
      </c>
      <c r="D34" s="39">
        <f>'[1]SUME N'!D32/[1]NUMAR!D34</f>
        <v>6599.1714285714279</v>
      </c>
      <c r="E34" s="39">
        <v>0</v>
      </c>
      <c r="F34" s="39">
        <v>0</v>
      </c>
      <c r="G34" s="39">
        <v>0</v>
      </c>
      <c r="H34" s="39">
        <f>'[1]SUME N'!H32/[1]NUMAR!H34</f>
        <v>6529.0999999999995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f>'[1]SUME N'!Q32/[1]NUMAR!Q34</f>
        <v>3695.1</v>
      </c>
      <c r="R34" s="39">
        <f>'[1]SUME N'!R32/[1]NUMAR!R34</f>
        <v>5236.015789473684</v>
      </c>
      <c r="S34" s="39">
        <f>'[1]SUME N'!S32/[1]NUMAR!S34</f>
        <v>5236.015789473684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40">
        <v>0</v>
      </c>
    </row>
    <row r="35" spans="1:27" x14ac:dyDescent="0.2">
      <c r="A35" s="36" t="s">
        <v>80</v>
      </c>
      <c r="B35" s="37">
        <f>'[1]SUME N'!B33/[1]NUMAR!B35</f>
        <v>2795.11</v>
      </c>
      <c r="C35" s="38">
        <v>0</v>
      </c>
      <c r="D35" s="39">
        <f>'[1]SUME N'!D33/[1]NUMAR!D35</f>
        <v>5515.6839130434782</v>
      </c>
      <c r="E35" s="39">
        <f>'[1]SUME N'!E33/[1]NUMAR!E35</f>
        <v>3358.4111111111115</v>
      </c>
      <c r="F35" s="39">
        <v>0</v>
      </c>
      <c r="G35" s="39">
        <v>0</v>
      </c>
      <c r="H35" s="39">
        <f>'[1]SUME N'!H33/[1]NUMAR!H35</f>
        <v>7087.6036111111116</v>
      </c>
      <c r="I35" s="39">
        <v>0</v>
      </c>
      <c r="J35" s="39">
        <v>0</v>
      </c>
      <c r="K35" s="39">
        <f>'[1]SUME N'!K33/[1]NUMAR!K35</f>
        <v>4999.6099999999997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f>'[1]SUME N'!R33/[1]NUMAR!R35</f>
        <v>5447.6975000000002</v>
      </c>
      <c r="S35" s="39">
        <f>'[1]SUME N'!S33/[1]NUMAR!S35</f>
        <v>5447.6975000000002</v>
      </c>
      <c r="T35" s="39">
        <v>0</v>
      </c>
      <c r="U35" s="39">
        <v>0</v>
      </c>
      <c r="V35" s="39">
        <f>'[1]SUME N'!V33/[1]NUMAR!V35</f>
        <v>59916.21</v>
      </c>
      <c r="W35" s="39">
        <v>0</v>
      </c>
      <c r="X35" s="39">
        <v>0</v>
      </c>
      <c r="Y35" s="39">
        <f>'[1]SUME N'!Y33/[1]NUMAR!Y35</f>
        <v>1624.7046153846154</v>
      </c>
      <c r="Z35" s="39">
        <v>0</v>
      </c>
      <c r="AA35" s="40">
        <f>'[1]SUME N'!AA33/[1]NUMAR!AA35</f>
        <v>2163.9324999999999</v>
      </c>
    </row>
    <row r="36" spans="1:27" x14ac:dyDescent="0.2">
      <c r="A36" s="36" t="s">
        <v>81</v>
      </c>
      <c r="B36" s="37">
        <f>'[1]SUME N'!B34/[1]NUMAR!B36</f>
        <v>3993.76</v>
      </c>
      <c r="C36" s="38">
        <v>0</v>
      </c>
      <c r="D36" s="39">
        <f>'[1]SUME N'!D34/[1]NUMAR!D36</f>
        <v>6141.06</v>
      </c>
      <c r="E36" s="39">
        <v>0</v>
      </c>
      <c r="F36" s="39">
        <f>'[1]SUME N'!F34/[1]NUMAR!F36</f>
        <v>419.32941176470592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f>'[1]SUME N'!Q34/[1]NUMAR!Q36</f>
        <v>2203.98</v>
      </c>
      <c r="R36" s="39">
        <f>'[1]SUME N'!R34/[1]NUMAR!R36</f>
        <v>2614.001666666667</v>
      </c>
      <c r="S36" s="39">
        <f>'[1]SUME N'!S34/[1]NUMAR!S36</f>
        <v>2614.0016666666666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40">
        <v>0</v>
      </c>
    </row>
    <row r="37" spans="1:27" x14ac:dyDescent="0.2">
      <c r="A37" s="36" t="s">
        <v>82</v>
      </c>
      <c r="B37" s="37">
        <f>'[1]SUME N'!B35/[1]NUMAR!B37</f>
        <v>2517.9566666666665</v>
      </c>
      <c r="C37" s="38">
        <v>0</v>
      </c>
      <c r="D37" s="39">
        <f>'[1]SUME N'!D35/[1]NUMAR!D37</f>
        <v>5706.15</v>
      </c>
      <c r="E37" s="39">
        <f>'[1]SUME N'!E35/[1]NUMAR!E37</f>
        <v>2327.2666666666669</v>
      </c>
      <c r="F37" s="39">
        <f>'[1]SUME N'!F35/[1]NUMAR!F37</f>
        <v>425.1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f>'[1]SUME N'!R35/[1]NUMAR!R37</f>
        <v>2339.4850000000001</v>
      </c>
      <c r="S37" s="39">
        <f>'[1]SUME N'!S35/[1]NUMAR!S37</f>
        <v>2339.4850000000001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40">
        <v>0</v>
      </c>
    </row>
    <row r="38" spans="1:27" x14ac:dyDescent="0.2">
      <c r="A38" s="36" t="s">
        <v>83</v>
      </c>
      <c r="B38" s="37">
        <f>'[1]SUME N'!B36/[1]NUMAR!B38</f>
        <v>3803.9629166666668</v>
      </c>
      <c r="C38" s="38">
        <v>0</v>
      </c>
      <c r="D38" s="39">
        <f>'[1]SUME N'!D36/[1]NUMAR!D38</f>
        <v>6394.9840163934432</v>
      </c>
      <c r="E38" s="39">
        <f>'[1]SUME N'!E36/[1]NUMAR!E38</f>
        <v>2646.1276000000003</v>
      </c>
      <c r="F38" s="39">
        <v>0</v>
      </c>
      <c r="G38" s="39">
        <v>0</v>
      </c>
      <c r="H38" s="39">
        <f>'[1]SUME N'!H36/[1]NUMAR!H38</f>
        <v>6618.795052631579</v>
      </c>
      <c r="I38" s="39">
        <v>0</v>
      </c>
      <c r="J38" s="39">
        <f>'[1]SUME N'!J36/[1]NUMAR!J38</f>
        <v>4435</v>
      </c>
      <c r="K38" s="39">
        <v>0</v>
      </c>
      <c r="L38" s="39">
        <f>'[1]SUME N'!L36/[1]NUMAR!L38</f>
        <v>1082.0727272727272</v>
      </c>
      <c r="M38" s="39">
        <f>'[1]SUME N'!M36/[1]NUMAR!M38</f>
        <v>17058.5</v>
      </c>
      <c r="N38" s="39">
        <v>0</v>
      </c>
      <c r="O38" s="39">
        <v>0</v>
      </c>
      <c r="P38" s="39">
        <v>0</v>
      </c>
      <c r="Q38" s="39">
        <f>'[1]SUME N'!Q36/[1]NUMAR!Q38</f>
        <v>3543.1228571428574</v>
      </c>
      <c r="R38" s="39">
        <f>'[1]SUME N'!R36/[1]NUMAR!R38</f>
        <v>5655.8430976430982</v>
      </c>
      <c r="S38" s="39">
        <f>'[1]SUME N'!S36/[1]NUMAR!S38</f>
        <v>6042.3935251798557</v>
      </c>
      <c r="T38" s="39">
        <v>0</v>
      </c>
      <c r="U38" s="39">
        <v>0</v>
      </c>
      <c r="V38" s="39">
        <v>0</v>
      </c>
      <c r="W38" s="39">
        <f>'[1]SUME N'!W36/[1]NUMAR!W38</f>
        <v>1531.2942857142857</v>
      </c>
      <c r="X38" s="39">
        <v>0</v>
      </c>
      <c r="Y38" s="39">
        <v>0</v>
      </c>
      <c r="Z38" s="39">
        <v>0</v>
      </c>
      <c r="AA38" s="40">
        <f>'[1]SUME N'!AA36/[1]NUMAR!AA38</f>
        <v>1902.922</v>
      </c>
    </row>
    <row r="39" spans="1:27" x14ac:dyDescent="0.2">
      <c r="A39" s="36" t="s">
        <v>84</v>
      </c>
      <c r="B39" s="37">
        <v>0</v>
      </c>
      <c r="C39" s="38">
        <v>0</v>
      </c>
      <c r="D39" s="39">
        <f>'[1]SUME N'!D37/[1]NUMAR!D39</f>
        <v>4990.2276190476186</v>
      </c>
      <c r="E39" s="39">
        <f>'[1]SUME N'!E37/[1]NUMAR!E39</f>
        <v>3597</v>
      </c>
      <c r="F39" s="39">
        <f>'[1]SUME N'!F37/[1]NUMAR!F39</f>
        <v>436</v>
      </c>
      <c r="G39" s="39">
        <v>0</v>
      </c>
      <c r="H39" s="39">
        <f>'[1]SUME N'!H37/[1]NUMAR!H39</f>
        <v>6396.665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f>'[1]SUME N'!N37/[1]NUMAR!N39</f>
        <v>8611</v>
      </c>
      <c r="O39" s="39">
        <f>'[1]SUME N'!O37/[1]NUMAR!O39</f>
        <v>3270</v>
      </c>
      <c r="P39" s="39">
        <v>0</v>
      </c>
      <c r="Q39" s="39">
        <v>0</v>
      </c>
      <c r="R39" s="39">
        <f>'[1]SUME N'!R37/[1]NUMAR!R39</f>
        <v>4868.0762500000001</v>
      </c>
      <c r="S39" s="39">
        <f>'[1]SUME N'!S37/[1]NUMAR!S39</f>
        <v>4868.0762500000001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40">
        <v>0</v>
      </c>
    </row>
    <row r="40" spans="1:27" x14ac:dyDescent="0.2">
      <c r="A40" s="36" t="s">
        <v>85</v>
      </c>
      <c r="B40" s="37">
        <f>'[1]SUME N'!B38/[1]NUMAR!B40</f>
        <v>3448.4875000000002</v>
      </c>
      <c r="C40" s="38">
        <v>0</v>
      </c>
      <c r="D40" s="39">
        <f>'[1]SUME N'!D38/[1]NUMAR!D40</f>
        <v>6023.1583333333328</v>
      </c>
      <c r="E40" s="39">
        <v>0</v>
      </c>
      <c r="F40" s="39">
        <f>'[1]SUME N'!F38/[1]NUMAR!F40</f>
        <v>260.87333333333333</v>
      </c>
      <c r="G40" s="39">
        <v>0</v>
      </c>
      <c r="H40" s="39">
        <f>'[1]SUME N'!H38/[1]NUMAR!H40</f>
        <v>8084.166666666667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f>'[1]SUME N'!N38/[1]NUMAR!N40</f>
        <v>9810</v>
      </c>
      <c r="O40" s="39">
        <v>0</v>
      </c>
      <c r="P40" s="39">
        <v>0</v>
      </c>
      <c r="Q40" s="39">
        <f>'[1]SUME N'!Q38/[1]NUMAR!Q40</f>
        <v>3353.3071428571429</v>
      </c>
      <c r="R40" s="39">
        <f>'[1]SUME N'!R38/[1]NUMAR!R40</f>
        <v>4430.6639024390233</v>
      </c>
      <c r="S40" s="39">
        <f>'[1]SUME N'!S38/[1]NUMAR!S40</f>
        <v>4430.6639024390242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40">
        <v>0</v>
      </c>
    </row>
    <row r="41" spans="1:27" x14ac:dyDescent="0.2">
      <c r="A41" s="36" t="s">
        <v>86</v>
      </c>
      <c r="B41" s="37">
        <f>'[1]SUME N'!B39/[1]NUMAR!B41</f>
        <v>3723.7806249999999</v>
      </c>
      <c r="C41" s="38">
        <v>0</v>
      </c>
      <c r="D41" s="39">
        <f>'[1]SUME N'!D39/[1]NUMAR!D41</f>
        <v>5607.5828571428574</v>
      </c>
      <c r="E41" s="39">
        <f>'[1]SUME N'!E39/[1]NUMAR!E41</f>
        <v>3815</v>
      </c>
      <c r="F41" s="39">
        <f>'[1]SUME N'!F39/[1]NUMAR!F41</f>
        <v>302.64628571428574</v>
      </c>
      <c r="G41" s="39">
        <v>0</v>
      </c>
      <c r="H41" s="39">
        <f>'[1]SUME N'!H39/[1]NUMAR!H41</f>
        <v>5141.53</v>
      </c>
      <c r="I41" s="39">
        <v>0</v>
      </c>
      <c r="J41" s="39">
        <f>'[1]SUME N'!J39/[1]NUMAR!J41</f>
        <v>3368.1</v>
      </c>
      <c r="K41" s="39">
        <v>0</v>
      </c>
      <c r="L41" s="39">
        <f>'[1]SUME N'!L39/[1]NUMAR!L41</f>
        <v>708.5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f>'[1]SUME N'!R39/[1]NUMAR!R41</f>
        <v>2557.5222077922076</v>
      </c>
      <c r="S41" s="39">
        <f>'[1]SUME N'!S39/[1]NUMAR!S41</f>
        <v>2591.1738157894738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40">
        <v>0</v>
      </c>
    </row>
    <row r="42" spans="1:27" x14ac:dyDescent="0.2">
      <c r="A42" s="36" t="s">
        <v>87</v>
      </c>
      <c r="B42" s="37">
        <f>'[1]SUME N'!B40/[1]NUMAR!B42</f>
        <v>6015.2428571428563</v>
      </c>
      <c r="C42" s="38">
        <v>0</v>
      </c>
      <c r="D42" s="39">
        <f>'[1]SUME N'!D40/[1]NUMAR!D42</f>
        <v>6976</v>
      </c>
      <c r="E42" s="39">
        <f>'[1]SUME N'!E40/[1]NUMAR!E42</f>
        <v>3696.090909090909</v>
      </c>
      <c r="F42" s="39">
        <f>'[1]SUME N'!F40/[1]NUMAR!F42</f>
        <v>203.83</v>
      </c>
      <c r="G42" s="39">
        <v>0</v>
      </c>
      <c r="H42" s="39">
        <f>'[1]SUME N'!H40/[1]NUMAR!H42</f>
        <v>6941.12</v>
      </c>
      <c r="I42" s="39">
        <v>0</v>
      </c>
      <c r="J42" s="39">
        <f>'[1]SUME N'!J40/[1]NUMAR!J42</f>
        <v>4796</v>
      </c>
      <c r="K42" s="39">
        <f>'[1]SUME N'!K40/[1]NUMAR!K42</f>
        <v>10054.633333333333</v>
      </c>
      <c r="L42" s="39">
        <f>'[1]SUME N'!L40/[1]NUMAR!L42</f>
        <v>794.33749999999998</v>
      </c>
      <c r="M42" s="39">
        <f>'[1]SUME N'!M40/[1]NUMAR!M42</f>
        <v>21364</v>
      </c>
      <c r="N42" s="39">
        <v>0</v>
      </c>
      <c r="O42" s="39">
        <v>0</v>
      </c>
      <c r="P42" s="39">
        <v>0</v>
      </c>
      <c r="Q42" s="39">
        <v>0</v>
      </c>
      <c r="R42" s="39">
        <f>'[1]SUME N'!R40/[1]NUMAR!R42</f>
        <v>5802.0043589743591</v>
      </c>
      <c r="S42" s="39">
        <f>'[1]SUME N'!S40/[1]NUMAR!S42</f>
        <v>6558.7875362318846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40">
        <v>0</v>
      </c>
    </row>
    <row r="43" spans="1:27" x14ac:dyDescent="0.2">
      <c r="A43" s="36" t="s">
        <v>88</v>
      </c>
      <c r="B43" s="37">
        <f>'[1]SUME N'!B41/[1]NUMAR!B43</f>
        <v>3530.51</v>
      </c>
      <c r="C43" s="38">
        <v>0</v>
      </c>
      <c r="D43" s="39">
        <f>'[1]SUME N'!D41/[1]NUMAR!D43</f>
        <v>7092.085</v>
      </c>
      <c r="E43" s="39">
        <v>0</v>
      </c>
      <c r="F43" s="39">
        <f>'[1]SUME N'!F41/[1]NUMAR!F43</f>
        <v>359.7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f>'[1]SUME N'!Q41/[1]NUMAR!Q43</f>
        <v>4542.03</v>
      </c>
      <c r="R43" s="39">
        <f>'[1]SUME N'!R41/[1]NUMAR!R43</f>
        <v>3829.3516666666669</v>
      </c>
      <c r="S43" s="39">
        <f>'[1]SUME N'!S41/[1]NUMAR!S43</f>
        <v>3829.3516666666669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40">
        <v>0</v>
      </c>
    </row>
    <row r="44" spans="1:27" x14ac:dyDescent="0.2">
      <c r="A44" s="36" t="s">
        <v>89</v>
      </c>
      <c r="B44" s="37">
        <f>'[1]SUME N'!B42/[1]NUMAR!B44</f>
        <v>3749.6000000000004</v>
      </c>
      <c r="C44" s="38">
        <v>0</v>
      </c>
      <c r="D44" s="39">
        <f>'[1]SUME N'!D42/[1]NUMAR!D44</f>
        <v>7399.8423076923073</v>
      </c>
      <c r="E44" s="39">
        <f>'[1]SUME N'!E42/[1]NUMAR!E44</f>
        <v>5224.4911111111105</v>
      </c>
      <c r="F44" s="39">
        <f>'[1]SUME N'!F42/[1]NUMAR!F44</f>
        <v>399.53454545454548</v>
      </c>
      <c r="G44" s="39">
        <v>0</v>
      </c>
      <c r="H44" s="39">
        <f>'[1]SUME N'!H42/[1]NUMAR!H44</f>
        <v>5559</v>
      </c>
      <c r="I44" s="39">
        <v>0</v>
      </c>
      <c r="J44" s="39">
        <v>0</v>
      </c>
      <c r="K44" s="39">
        <f>'[1]SUME N'!K42/[1]NUMAR!K44</f>
        <v>9614.1633333333339</v>
      </c>
      <c r="L44" s="39">
        <f>'[1]SUME N'!L42/[1]NUMAR!L44</f>
        <v>1554.74875</v>
      </c>
      <c r="M44" s="39">
        <v>0</v>
      </c>
      <c r="N44" s="39">
        <v>0</v>
      </c>
      <c r="O44" s="39">
        <v>0</v>
      </c>
      <c r="P44" s="39">
        <v>0</v>
      </c>
      <c r="Q44" s="39">
        <f>'[1]SUME N'!Q42/[1]NUMAR!Q44</f>
        <v>2485.1999999999998</v>
      </c>
      <c r="R44" s="39">
        <f>'[1]SUME N'!R42/[1]NUMAR!R44</f>
        <v>4054.6278947368419</v>
      </c>
      <c r="S44" s="39">
        <f>'[1]SUME N'!S42/[1]NUMAR!S44</f>
        <v>5051.6675409836062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40">
        <f>'[1]SUME N'!AA42/[1]NUMAR!AA44</f>
        <v>1794.8666666666668</v>
      </c>
    </row>
    <row r="45" spans="1:27" x14ac:dyDescent="0.2">
      <c r="A45" s="36" t="s">
        <v>90</v>
      </c>
      <c r="B45" s="37">
        <f>'[1]SUME N'!B43/[1]NUMAR!B45</f>
        <v>2594.2000000000003</v>
      </c>
      <c r="C45" s="38">
        <v>0</v>
      </c>
      <c r="D45" s="39">
        <f>'[1]SUME N'!D43/[1]NUMAR!D45</f>
        <v>5057.5999999999995</v>
      </c>
      <c r="E45" s="39">
        <f>'[1]SUME N'!E43/[1]NUMAR!E45</f>
        <v>2863.7570000000001</v>
      </c>
      <c r="F45" s="39">
        <f>'[1]SUME N'!F43/[1]NUMAR!F45</f>
        <v>315.26153846153841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f>'[1]SUME N'!Q43/[1]NUMAR!Q45</f>
        <v>3236.4615384615386</v>
      </c>
      <c r="R45" s="39">
        <f>'[1]SUME N'!R43/[1]NUMAR!R45</f>
        <v>2988.0203030303028</v>
      </c>
      <c r="S45" s="39">
        <f>'[1]SUME N'!S43/[1]NUMAR!S45</f>
        <v>2988.0203030303028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40">
        <f>'[1]SUME N'!AA43/[1]NUMAR!AA45</f>
        <v>791.24666666666656</v>
      </c>
    </row>
    <row r="46" spans="1:27" x14ac:dyDescent="0.2">
      <c r="A46" s="36" t="s">
        <v>91</v>
      </c>
      <c r="B46" s="37">
        <v>0</v>
      </c>
      <c r="C46" s="38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40">
        <v>0</v>
      </c>
    </row>
    <row r="47" spans="1:27" x14ac:dyDescent="0.2">
      <c r="A47" s="36" t="s">
        <v>92</v>
      </c>
      <c r="B47" s="37">
        <f>'[1]SUME N'!B45/[1]NUMAR!B47</f>
        <v>3408.375</v>
      </c>
      <c r="C47" s="38">
        <v>0</v>
      </c>
      <c r="D47" s="39">
        <f>'[1]SUME N'!D45/[1]NUMAR!D47</f>
        <v>6549.0373529411763</v>
      </c>
      <c r="E47" s="39">
        <v>0</v>
      </c>
      <c r="F47" s="39">
        <v>0</v>
      </c>
      <c r="G47" s="39">
        <v>0</v>
      </c>
      <c r="H47" s="39">
        <f>'[1]SUME N'!H45/[1]NUMAR!H47</f>
        <v>6624.9660000000003</v>
      </c>
      <c r="I47" s="39">
        <f>'[1]SUME N'!I45/[1]NUMAR!I47</f>
        <v>6388.8450000000003</v>
      </c>
      <c r="J47" s="39">
        <v>0</v>
      </c>
      <c r="K47" s="39">
        <v>0</v>
      </c>
      <c r="L47" s="39">
        <f>'[1]SUME N'!L45/[1]NUMAR!L47</f>
        <v>1775.1333333333332</v>
      </c>
      <c r="M47" s="39">
        <f>'[1]SUME N'!M45/[1]NUMAR!M47</f>
        <v>18000</v>
      </c>
      <c r="N47" s="39">
        <v>0</v>
      </c>
      <c r="O47" s="39">
        <v>0</v>
      </c>
      <c r="P47" s="39">
        <v>0</v>
      </c>
      <c r="Q47" s="39">
        <f>'[1]SUME N'!Q45/[1]NUMAR!Q47</f>
        <v>6431</v>
      </c>
      <c r="R47" s="39">
        <f>'[1]SUME N'!R45/[1]NUMAR!R47</f>
        <v>6297.0801538461537</v>
      </c>
      <c r="S47" s="39">
        <f>'[1]SUME N'!S45/[1]NUMAR!S47</f>
        <v>6395.4720312500003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f>'[1]SUME N'!Y45/[1]NUMAR!Y47</f>
        <v>5034.4690909090914</v>
      </c>
      <c r="Z47" s="39">
        <v>0</v>
      </c>
      <c r="AA47" s="40">
        <f>'[1]SUME N'!AA45/[1]NUMAR!AA47</f>
        <v>2473.4902222222222</v>
      </c>
    </row>
    <row r="48" spans="1:27" x14ac:dyDescent="0.2">
      <c r="A48" s="36" t="s">
        <v>93</v>
      </c>
      <c r="B48" s="37">
        <v>0</v>
      </c>
      <c r="C48" s="38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40">
        <v>0</v>
      </c>
    </row>
    <row r="49" spans="1:28" x14ac:dyDescent="0.2">
      <c r="A49" s="36" t="s">
        <v>94</v>
      </c>
      <c r="B49" s="37">
        <f>'[1]SUME N'!B47/[1]NUMAR!B49</f>
        <v>2166.92</v>
      </c>
      <c r="C49" s="38">
        <v>0</v>
      </c>
      <c r="D49" s="39">
        <f>'[1]SUME N'!D47/[1]NUMAR!D49</f>
        <v>7372.4875000000002</v>
      </c>
      <c r="E49" s="39">
        <f>'[1]SUME N'!E47/[1]NUMAR!E49</f>
        <v>1887.2571428571428</v>
      </c>
      <c r="F49" s="39">
        <v>0</v>
      </c>
      <c r="G49" s="39">
        <v>0</v>
      </c>
      <c r="H49" s="39">
        <f>'[1]SUME N'!H47/[1]NUMAR!H49</f>
        <v>6420.1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f>'[1]SUME N'!R47/[1]NUMAR!R49</f>
        <v>3818.1921428571427</v>
      </c>
      <c r="S49" s="39">
        <f>'[1]SUME N'!S47/[1]NUMAR!S49</f>
        <v>3818.1921428571427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40">
        <v>0</v>
      </c>
    </row>
    <row r="50" spans="1:28" x14ac:dyDescent="0.2">
      <c r="A50" s="36" t="s">
        <v>95</v>
      </c>
      <c r="B50" s="37">
        <f>'[1]SUME N'!B48/[1]NUMAR!B50</f>
        <v>3594.3113333333331</v>
      </c>
      <c r="C50" s="38">
        <v>0</v>
      </c>
      <c r="D50" s="39">
        <f>'[1]SUME N'!D48/[1]NUMAR!D50</f>
        <v>5655.2833333333328</v>
      </c>
      <c r="E50" s="39">
        <f>'[1]SUME N'!E48/[1]NUMAR!E50</f>
        <v>3121.6388888888887</v>
      </c>
      <c r="F50" s="39">
        <v>0</v>
      </c>
      <c r="G50" s="39">
        <v>0</v>
      </c>
      <c r="H50" s="39">
        <f>'[1]SUME N'!H48/[1]NUMAR!H50</f>
        <v>5835.4636363636364</v>
      </c>
      <c r="I50" s="39">
        <f>'[1]SUME N'!I48/[1]NUMAR!I50</f>
        <v>4310.95</v>
      </c>
      <c r="J50" s="39">
        <v>0</v>
      </c>
      <c r="K50" s="39">
        <v>0</v>
      </c>
      <c r="L50" s="39">
        <f>'[1]SUME N'!L48/[1]NUMAR!L50</f>
        <v>0</v>
      </c>
      <c r="M50" s="39">
        <v>0</v>
      </c>
      <c r="N50" s="39">
        <v>0</v>
      </c>
      <c r="O50" s="39">
        <v>0</v>
      </c>
      <c r="P50" s="39">
        <v>0</v>
      </c>
      <c r="Q50" s="39">
        <f>'[1]SUME N'!Q48/[1]NUMAR!Q50</f>
        <v>1467.4866666666667</v>
      </c>
      <c r="R50" s="39">
        <f>'[1]SUME N'!R48/[1]NUMAR!R50</f>
        <v>3784.7405555555561</v>
      </c>
      <c r="S50" s="39">
        <f>'[1]SUME N'!S48/[1]NUMAR!S50</f>
        <v>4170.9385714285718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40">
        <v>0</v>
      </c>
    </row>
    <row r="51" spans="1:28" x14ac:dyDescent="0.2">
      <c r="A51" s="36" t="s">
        <v>96</v>
      </c>
      <c r="B51" s="37">
        <v>0</v>
      </c>
      <c r="C51" s="38">
        <v>0</v>
      </c>
      <c r="D51" s="39">
        <v>0</v>
      </c>
      <c r="E51" s="39">
        <v>0</v>
      </c>
      <c r="F51" s="39">
        <f>'[1]SUME N'!F49/[1]NUMAR!F51</f>
        <v>349.89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f>'[1]SUME N'!Q49/[1]NUMAR!Q51</f>
        <v>3361.56</v>
      </c>
      <c r="R51" s="39">
        <f>'[1]SUME N'!R49/[1]NUMAR!R51</f>
        <v>3007.2458823529414</v>
      </c>
      <c r="S51" s="39">
        <f>'[1]SUME N'!S49/[1]NUMAR!S51</f>
        <v>3007.2458823529414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40">
        <v>0</v>
      </c>
    </row>
    <row r="52" spans="1:28" x14ac:dyDescent="0.2">
      <c r="A52" s="36" t="s">
        <v>97</v>
      </c>
      <c r="B52" s="37">
        <f>'[1]SUME N'!B50/[1]NUMAR!B52</f>
        <v>3836.6851879699248</v>
      </c>
      <c r="C52" s="38">
        <v>0</v>
      </c>
      <c r="D52" s="39">
        <f>'[1]SUME N'!D50/[1]NUMAR!D52</f>
        <v>7576.2378289473681</v>
      </c>
      <c r="E52" s="39">
        <f>'[1]SUME N'!E50/[1]NUMAR!E52</f>
        <v>4257.7281818181818</v>
      </c>
      <c r="F52" s="39">
        <f>'[1]SUME N'!F50/[1]NUMAR!F52</f>
        <v>580.34551020408162</v>
      </c>
      <c r="G52" s="39">
        <v>0</v>
      </c>
      <c r="H52" s="39">
        <f>'[1]SUME N'!H50/[1]NUMAR!H52</f>
        <v>7632.2316201117319</v>
      </c>
      <c r="I52" s="39">
        <f>'[1]SUME N'!I50/[1]NUMAR!I52</f>
        <v>6772.0692307692316</v>
      </c>
      <c r="J52" s="39">
        <f>'[1]SUME N'!J50/[1]NUMAR!J52</f>
        <v>10694.0725</v>
      </c>
      <c r="K52" s="39">
        <f>'[1]SUME N'!K50/[1]NUMAR!K52</f>
        <v>10618.8735</v>
      </c>
      <c r="L52" s="39">
        <f>'[1]SUME N'!L50/[1]NUMAR!L52</f>
        <v>2392.0113725490196</v>
      </c>
      <c r="M52" s="39">
        <f>'[1]SUME N'!M50/[1]NUMAR!M52</f>
        <v>19223.810799999999</v>
      </c>
      <c r="N52" s="39">
        <f>'[1]SUME N'!N50/[1]NUMAR!N52</f>
        <v>9217.6933333333345</v>
      </c>
      <c r="O52" s="39">
        <f>'[1]SUME N'!O50/[1]NUMAR!O52</f>
        <v>12574.895</v>
      </c>
      <c r="P52" s="39">
        <v>0</v>
      </c>
      <c r="Q52" s="39">
        <f>'[1]SUME N'!Q50/[1]NUMAR!Q52</f>
        <v>3434.426071428571</v>
      </c>
      <c r="R52" s="39">
        <f>'[1]SUME N'!R50/[1]NUMAR!R52</f>
        <v>6937.4361893764426</v>
      </c>
      <c r="S52" s="39">
        <f>'[1]SUME N'!S50/[1]NUMAR!S52</f>
        <v>7386.4799445812805</v>
      </c>
      <c r="T52" s="39">
        <f>'[1]SUME N'!T50/[1]NUMAR!T52</f>
        <v>6665.3500000000013</v>
      </c>
      <c r="U52" s="39">
        <f>'[1]SUME N'!U50/[1]NUMAR!U52</f>
        <v>66407.16</v>
      </c>
      <c r="V52" s="39">
        <v>0</v>
      </c>
      <c r="W52" s="39">
        <f>'[1]SUME N'!W50/[1]NUMAR!W52</f>
        <v>3910.39</v>
      </c>
      <c r="X52" s="39">
        <f>'[1]SUME N'!X50/[1]NUMAR!X52</f>
        <v>9420.6018181818181</v>
      </c>
      <c r="Y52" s="39">
        <f>'[1]SUME N'!Y50/[1]NUMAR!Y52</f>
        <v>1212.6722727272727</v>
      </c>
      <c r="Z52" s="39">
        <v>0</v>
      </c>
      <c r="AA52" s="40">
        <f>'[1]SUME N'!AA50/[1]NUMAR!AA52</f>
        <v>2108.1332830188676</v>
      </c>
    </row>
    <row r="53" spans="1:28" x14ac:dyDescent="0.2">
      <c r="A53" s="36" t="s">
        <v>98</v>
      </c>
      <c r="B53" s="37">
        <v>0</v>
      </c>
      <c r="C53" s="38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40">
        <v>0</v>
      </c>
    </row>
    <row r="54" spans="1:28" ht="13.5" thickBot="1" x14ac:dyDescent="0.25">
      <c r="A54" s="41" t="s">
        <v>99</v>
      </c>
      <c r="B54" s="42">
        <f>'[1]SUME N'!B52/[1]NUMAR!B54</f>
        <v>3717.5651063829787</v>
      </c>
      <c r="C54" s="43">
        <v>0</v>
      </c>
      <c r="D54" s="44">
        <f>'[1]SUME N'!D52/[1]NUMAR!D54</f>
        <v>5843.7172972972976</v>
      </c>
      <c r="E54" s="44">
        <f>'[1]SUME N'!E52/[1]NUMAR!E54</f>
        <v>4033</v>
      </c>
      <c r="F54" s="44">
        <v>0</v>
      </c>
      <c r="G54" s="44">
        <v>0</v>
      </c>
      <c r="H54" s="44">
        <f>'[1]SUME N'!H52/[1]NUMAR!H54</f>
        <v>6432.8331818181823</v>
      </c>
      <c r="I54" s="44">
        <v>0</v>
      </c>
      <c r="J54" s="44">
        <f>'[1]SUME N'!J52/[1]NUMAR!J54</f>
        <v>4094.04</v>
      </c>
      <c r="K54" s="44">
        <f>'[1]SUME N'!K52/[1]NUMAR!K54</f>
        <v>8457.3100000000013</v>
      </c>
      <c r="L54" s="44">
        <f>'[1]SUME N'!L52/[1]NUMAR!L54</f>
        <v>1315.63</v>
      </c>
      <c r="M54" s="44">
        <f>'[1]SUME N'!M52/[1]NUMAR!M54</f>
        <v>20235</v>
      </c>
      <c r="N54" s="44">
        <v>0</v>
      </c>
      <c r="O54" s="44">
        <v>0</v>
      </c>
      <c r="P54" s="44">
        <v>0</v>
      </c>
      <c r="Q54" s="44">
        <f>'[1]SUME N'!Q52/[1]NUMAR!Q54</f>
        <v>4656.1166666666668</v>
      </c>
      <c r="R54" s="44">
        <f>'[1]SUME N'!R52/[1]NUMAR!R54</f>
        <v>5444.3973652694613</v>
      </c>
      <c r="S54" s="44">
        <f>'[1]SUME N'!S52/[1]NUMAR!S54</f>
        <v>5578.0022085889577</v>
      </c>
      <c r="T54" s="44">
        <v>0</v>
      </c>
      <c r="U54" s="44">
        <f>'[1]SUME N'!U52/[1]NUMAR!U54</f>
        <v>4749.13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5">
        <f>'[1]SUME N'!AA52/[1]NUMAR!AA54</f>
        <v>2073.0731297709926</v>
      </c>
    </row>
    <row r="55" spans="1:28" s="52" customFormat="1" ht="13.5" thickBot="1" x14ac:dyDescent="0.25">
      <c r="A55" s="46" t="s">
        <v>100</v>
      </c>
      <c r="B55" s="47">
        <f>'[1]SUME N'!B53/[1]NUMAR!B55</f>
        <v>3617.392055912162</v>
      </c>
      <c r="C55" s="48">
        <v>0</v>
      </c>
      <c r="D55" s="49">
        <f>'[1]SUME N'!D53/[1]NUMAR!D55</f>
        <v>6896.9276309188463</v>
      </c>
      <c r="E55" s="49">
        <f>'[1]SUME N'!E53/[1]NUMAR!E55</f>
        <v>3051.968492957747</v>
      </c>
      <c r="F55" s="49">
        <f>'[1]SUME N'!F53/[1]NUMAR!F55</f>
        <v>452.6599656357389</v>
      </c>
      <c r="G55" s="49">
        <v>0</v>
      </c>
      <c r="H55" s="49">
        <f>'[1]SUME N'!H53/[1]NUMAR!H55</f>
        <v>7215.538277259684</v>
      </c>
      <c r="I55" s="49">
        <f>'[1]SUME N'!I53/[1]NUMAR!I55</f>
        <v>6498.4612400000005</v>
      </c>
      <c r="J55" s="49">
        <f>'[1]SUME N'!J53/[1]NUMAR!J55</f>
        <v>6618.25875</v>
      </c>
      <c r="K55" s="49">
        <f>'[1]SUME N'!K53/[1]NUMAR!K55</f>
        <v>9693.005929787234</v>
      </c>
      <c r="L55" s="49">
        <f>'[1]SUME N'!L53/[1]NUMAR!L55</f>
        <v>1258.3200411042942</v>
      </c>
      <c r="M55" s="49">
        <f>'[1]SUME N'!M53/[1]NUMAR!M55</f>
        <v>18724.764999999999</v>
      </c>
      <c r="N55" s="49">
        <f>'[1]SUME N'!N53/[1]NUMAR!N55</f>
        <v>9269.6509090909094</v>
      </c>
      <c r="O55" s="49">
        <f>'[1]SUME N'!O53/[1]NUMAR!O55</f>
        <v>7690.7712499999998</v>
      </c>
      <c r="P55" s="49">
        <v>0</v>
      </c>
      <c r="Q55" s="49">
        <f>'[1]SUME N'!Q53/[1]NUMAR!Q55</f>
        <v>3767.7697404844293</v>
      </c>
      <c r="R55" s="49">
        <f>'[1]SUME N'!R53/[1]NUMAR!R55</f>
        <v>5686.7928950892865</v>
      </c>
      <c r="S55" s="49">
        <f>'[1]SUME N'!S53/[1]NUMAR!S55</f>
        <v>5942.7918471542907</v>
      </c>
      <c r="T55" s="49">
        <f>'[1]SUME N'!T53/[1]NUMAR!T55</f>
        <v>6665.3500000000013</v>
      </c>
      <c r="U55" s="49">
        <f>'[1]SUME N'!U53/[1]NUMAR!U55</f>
        <v>45854.483333333337</v>
      </c>
      <c r="V55" s="49">
        <f>'[1]SUME N'!V53/[1]NUMAR!V55</f>
        <v>59916.21</v>
      </c>
      <c r="W55" s="49">
        <f>'[1]SUME N'!W53/[1]NUMAR!W55</f>
        <v>3519.0630508474578</v>
      </c>
      <c r="X55" s="49">
        <f>'[1]SUME N'!X53/[1]NUMAR!X55</f>
        <v>9420.6018181818181</v>
      </c>
      <c r="Y55" s="49">
        <f>'[1]SUME N'!Y53/[1]NUMAR!Y55</f>
        <v>1786.37355</v>
      </c>
      <c r="Z55" s="49">
        <v>0</v>
      </c>
      <c r="AA55" s="50">
        <f>'[1]SUME N'!AA53/[1]NUMAR!AA55</f>
        <v>2054.6968694096604</v>
      </c>
      <c r="AB55" s="51"/>
    </row>
    <row r="56" spans="1:28" ht="13.5" thickBot="1" x14ac:dyDescent="0.25">
      <c r="A56" s="53" t="s">
        <v>101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5"/>
      <c r="S56" s="56">
        <f>'[1]SUME N'!S53/[1]NUMAR!S56</f>
        <v>5942.7918471542907</v>
      </c>
      <c r="T56" s="56">
        <f>'[1]SUME N'!T53/[1]NUMAR!T56</f>
        <v>6665.3500000000013</v>
      </c>
      <c r="U56" s="56">
        <f>'[1]SUME N'!U53/[1]NUMAR!U56</f>
        <v>45854.483333333337</v>
      </c>
      <c r="V56" s="56">
        <f>'[1]SUME N'!V53/[1]NUMAR!V56</f>
        <v>59916.21</v>
      </c>
      <c r="W56" s="56">
        <f>'[1]SUME N'!W53/[1]NUMAR!W56</f>
        <v>3295.6304761904762</v>
      </c>
      <c r="X56" s="56">
        <f>'[1]SUME N'!X53/[1]NUMAR!X56</f>
        <v>9420.6018181818181</v>
      </c>
      <c r="Y56" s="56">
        <f>'[1]SUME N'!Y53/[1]NUMAR!Y56</f>
        <v>1786.37355</v>
      </c>
      <c r="Z56" s="56">
        <v>0</v>
      </c>
      <c r="AA56" s="56">
        <f>'[1]SUME N'!AA53/[1]NUMAR!AA56</f>
        <v>2054.6968694096604</v>
      </c>
    </row>
    <row r="57" spans="1:28" x14ac:dyDescent="0.2">
      <c r="U57" s="57"/>
    </row>
    <row r="59" spans="1:28" x14ac:dyDescent="0.2">
      <c r="A59" s="58"/>
      <c r="S59" s="59"/>
      <c r="T59" s="59"/>
    </row>
    <row r="60" spans="1:28" ht="12.75" customHeight="1" x14ac:dyDescent="0.2"/>
    <row r="62" spans="1:28" x14ac:dyDescent="0.2">
      <c r="S62" s="60"/>
      <c r="T62" s="60"/>
      <c r="U62" s="60"/>
      <c r="V62" s="60"/>
      <c r="W62" s="60"/>
      <c r="X62" s="60"/>
      <c r="Y62" s="60"/>
      <c r="Z62" s="60"/>
      <c r="AA62" s="60"/>
    </row>
    <row r="64" spans="1:28" x14ac:dyDescent="0.2">
      <c r="S64" s="59"/>
      <c r="T64" s="59"/>
      <c r="U64" s="59"/>
      <c r="V64" s="59"/>
      <c r="W64" s="59"/>
      <c r="X64" s="59"/>
      <c r="Y64" s="59"/>
      <c r="Z64" s="59"/>
      <c r="AA64" s="59"/>
    </row>
    <row r="65" spans="17:28" x14ac:dyDescent="0.2"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</row>
  </sheetData>
  <mergeCells count="28">
    <mergeCell ref="Q9:Q10"/>
    <mergeCell ref="A56:R56"/>
    <mergeCell ref="K9:K10"/>
    <mergeCell ref="L9:L10"/>
    <mergeCell ref="M9:M10"/>
    <mergeCell ref="N9:N10"/>
    <mergeCell ref="O9:O10"/>
    <mergeCell ref="P9:P10"/>
    <mergeCell ref="AA8:A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A2:AA2"/>
    <mergeCell ref="A3:AA3"/>
    <mergeCell ref="A8:A10"/>
    <mergeCell ref="B8:Q8"/>
    <mergeCell ref="R8:R10"/>
    <mergeCell ref="S8:T9"/>
    <mergeCell ref="U8:V9"/>
    <mergeCell ref="W8:X9"/>
    <mergeCell ref="Y8:Y10"/>
    <mergeCell ref="Z8:Z10"/>
  </mergeCells>
  <printOptions horizontalCentered="1" verticalCentered="1"/>
  <pageMargins left="0.31496062992125984" right="0.23622047244094491" top="0.98425196850393704" bottom="0.98425196850393704" header="0.51181102362204722" footer="0.51181102362204722"/>
  <pageSetup paperSize="8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Costuri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2022-06-27T07:32:00Z</dcterms:created>
  <dcterms:modified xsi:type="dcterms:W3CDTF">2022-06-27T07:40:27Z</dcterms:modified>
</cp:coreProperties>
</file>