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12345"/>
  </bookViews>
  <sheets>
    <sheet name="NUMAR" sheetId="1" r:id="rId1"/>
  </sheets>
  <calcPr calcId="145621"/>
</workbook>
</file>

<file path=xl/calcChain.xml><?xml version="1.0" encoding="utf-8"?>
<calcChain xmlns="http://schemas.openxmlformats.org/spreadsheetml/2006/main">
  <c r="AD55" i="1" l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</calcChain>
</file>

<file path=xl/sharedStrings.xml><?xml version="1.0" encoding="utf-8"?>
<sst xmlns="http://schemas.openxmlformats.org/spreadsheetml/2006/main" count="111" uniqueCount="107">
  <si>
    <t xml:space="preserve">Programul naţional de ortopedie </t>
  </si>
  <si>
    <t xml:space="preserve"> Situaţia indicatorilor fizici realizaţi în TRIMESTRUL I 2022</t>
  </si>
  <si>
    <t>CAS</t>
  </si>
  <si>
    <t>Nr. endoproteze :</t>
  </si>
  <si>
    <t>Nr. BOLNAVI cu endoproteze</t>
  </si>
  <si>
    <t xml:space="preserve">Număr bolnavi cu endoproteze tumorale </t>
  </si>
  <si>
    <t>Număr bolnavi cu implant segmentar de coloană</t>
  </si>
  <si>
    <t>Număr bolnavi ADULŢI trataţi prin chirurgie spinală</t>
  </si>
  <si>
    <t>Număr bolnavi COPII trataţi prin instrumentaţie specifică</t>
  </si>
  <si>
    <t>Număr adulţi cu instabilitate articulară trataţi prin implanturi de fixare</t>
  </si>
  <si>
    <t>Nr. TOTAL BOLNAVI PROGRAM</t>
  </si>
  <si>
    <t>Nr. bolnavi care au beneficiat de mai multe tipuri de terapii</t>
  </si>
  <si>
    <t>Nr. bolnavi care au beneficiat de mai multe endoproteze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</si>
  <si>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</si>
  <si>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</si>
  <si>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</si>
  <si>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</si>
  <si>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</si>
  <si>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post.</t>
  </si>
  <si>
    <t>proteza totala genunchi cimentata cu stabilizare post.</t>
  </si>
  <si>
    <t>proteza unicompar-timentala genunchi</t>
  </si>
  <si>
    <t>proteza totala sold cimentata REVIZIE</t>
  </si>
  <si>
    <t>proteza totala sold necimentata REVIZIE</t>
  </si>
  <si>
    <t>elemente de ranforsare cotil şi metafizo-diafizară femur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</si>
  <si>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</si>
  <si>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</si>
  <si>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</si>
  <si>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</si>
  <si>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</si>
  <si>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</si>
  <si>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</si>
  <si>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</si>
  <si>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</si>
  <si>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</si>
  <si>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</si>
  <si>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</si>
  <si>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</si>
  <si>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</si>
  <si>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</si>
  <si>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</si>
  <si>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</si>
  <si>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</si>
  <si>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</si>
  <si>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</si>
  <si>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</si>
  <si>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</si>
  <si>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</si>
  <si>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</si>
  <si>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</si>
  <si>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</si>
  <si>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</si>
  <si>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</si>
  <si>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</si>
  <si>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</si>
  <si>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</si>
  <si>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</si>
  <si>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</si>
  <si>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</si>
  <si>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</si>
  <si>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C27=C18+…+C26</t>
  </si>
  <si>
    <t>C28=C18…+C26-C27</t>
  </si>
  <si>
    <t>C29=C17-C18-C19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</si>
  <si>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</si>
  <si>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</si>
  <si>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</si>
  <si>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</si>
  <si>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</si>
  <si>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</si>
  <si>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</si>
  <si>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</si>
  <si>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</si>
  <si>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</si>
  <si>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</si>
  <si>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</si>
  <si>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</si>
  <si>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</si>
  <si>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</si>
  <si>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</si>
  <si>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</si>
  <si>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</si>
  <si>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</si>
  <si>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</si>
  <si>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</si>
  <si>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</si>
  <si>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</si>
  <si>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</si>
  <si>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</si>
  <si>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</si>
  <si>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</si>
  <si>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</si>
  <si>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</si>
  <si>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</si>
  <si>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</si>
  <si>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</si>
  <si>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</si>
  <si>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</si>
  <si>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</si>
  <si>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</si>
  <si>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</si>
  <si>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</si>
  <si>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</si>
  <si>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</si>
  <si>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</si>
  <si>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</si>
  <si>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</si>
  <si>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</si>
  <si>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beneficiari de program/CNP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</si>
</sst>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10" fontId="2" fillId="2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8" fillId="2" borderId="0" xfId="0" quotePrefix="1" applyNumberFormat="1" applyFont="1" applyFill="1" applyBorder="1"/>
    <xf numFmtId="0" fontId="6" fillId="2" borderId="13" xfId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3" fontId="9" fillId="2" borderId="18" xfId="1" applyNumberFormat="1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2" fillId="2" borderId="19" xfId="0" applyFont="1" applyFill="1" applyBorder="1"/>
    <xf numFmtId="3" fontId="2" fillId="2" borderId="6" xfId="0" applyNumberFormat="1" applyFont="1" applyFill="1" applyBorder="1"/>
    <xf numFmtId="1" fontId="2" fillId="2" borderId="19" xfId="0" applyNumberFormat="1" applyFont="1" applyFill="1" applyBorder="1"/>
    <xf numFmtId="3" fontId="2" fillId="2" borderId="21" xfId="0" applyNumberFormat="1" applyFont="1" applyFill="1" applyBorder="1"/>
    <xf numFmtId="3" fontId="9" fillId="2" borderId="22" xfId="1" applyNumberFormat="1" applyFont="1" applyFill="1" applyBorder="1"/>
    <xf numFmtId="3" fontId="2" fillId="2" borderId="23" xfId="0" applyNumberFormat="1" applyFont="1" applyFill="1" applyBorder="1"/>
    <xf numFmtId="0" fontId="2" fillId="2" borderId="23" xfId="0" applyFont="1" applyFill="1" applyBorder="1"/>
    <xf numFmtId="3" fontId="2" fillId="2" borderId="24" xfId="0" applyNumberFormat="1" applyFont="1" applyFill="1" applyBorder="1"/>
    <xf numFmtId="1" fontId="2" fillId="2" borderId="23" xfId="0" applyNumberFormat="1" applyFont="1" applyFill="1" applyBorder="1"/>
    <xf numFmtId="3" fontId="2" fillId="2" borderId="25" xfId="0" applyNumberFormat="1" applyFont="1" applyFill="1" applyBorder="1"/>
    <xf numFmtId="0" fontId="10" fillId="2" borderId="0" xfId="0" applyFont="1" applyFill="1"/>
    <xf numFmtId="3" fontId="2" fillId="2" borderId="0" xfId="0" applyNumberFormat="1" applyFont="1" applyFill="1"/>
    <xf numFmtId="3" fontId="9" fillId="2" borderId="26" xfId="1" applyNumberFormat="1" applyFont="1" applyFill="1" applyBorder="1"/>
    <xf numFmtId="3" fontId="2" fillId="2" borderId="27" xfId="0" applyNumberFormat="1" applyFont="1" applyFill="1" applyBorder="1"/>
    <xf numFmtId="3" fontId="2" fillId="2" borderId="28" xfId="0" applyNumberFormat="1" applyFont="1" applyFill="1" applyBorder="1"/>
    <xf numFmtId="0" fontId="2" fillId="2" borderId="27" xfId="0" applyFont="1" applyFill="1" applyBorder="1"/>
    <xf numFmtId="3" fontId="2" fillId="2" borderId="29" xfId="0" applyNumberFormat="1" applyFont="1" applyFill="1" applyBorder="1"/>
    <xf numFmtId="1" fontId="2" fillId="2" borderId="27" xfId="0" applyNumberFormat="1" applyFont="1" applyFill="1" applyBorder="1"/>
    <xf numFmtId="3" fontId="2" fillId="2" borderId="30" xfId="0" applyNumberFormat="1" applyFont="1" applyFill="1" applyBorder="1"/>
    <xf numFmtId="3" fontId="6" fillId="2" borderId="2" xfId="1" applyNumberFormat="1" applyFont="1" applyFill="1" applyBorder="1"/>
    <xf numFmtId="3" fontId="6" fillId="2" borderId="3" xfId="0" applyNumberFormat="1" applyFont="1" applyFill="1" applyBorder="1"/>
    <xf numFmtId="3" fontId="2" fillId="2" borderId="3" xfId="0" applyNumberFormat="1" applyFont="1" applyFill="1" applyBorder="1"/>
    <xf numFmtId="3" fontId="6" fillId="2" borderId="31" xfId="0" applyNumberFormat="1" applyFont="1" applyFill="1" applyBorder="1"/>
    <xf numFmtId="1" fontId="7" fillId="2" borderId="3" xfId="0" applyNumberFormat="1" applyFont="1" applyFill="1" applyBorder="1"/>
    <xf numFmtId="3" fontId="7" fillId="2" borderId="4" xfId="0" applyNumberFormat="1" applyFont="1" applyFill="1" applyBorder="1"/>
    <xf numFmtId="0" fontId="7" fillId="2" borderId="3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3" fontId="6" fillId="2" borderId="35" xfId="0" applyNumberFormat="1" applyFont="1" applyFill="1" applyBorder="1" applyAlignment="1">
      <alignment horizontal="right" vertical="center" wrapText="1"/>
    </xf>
    <xf numFmtId="3" fontId="7" fillId="2" borderId="35" xfId="0" applyNumberFormat="1" applyFont="1" applyFill="1" applyBorder="1" applyAlignment="1">
      <alignment horizontal="right" vertical="center" wrapText="1"/>
    </xf>
    <xf numFmtId="3" fontId="7" fillId="2" borderId="36" xfId="0" applyNumberFormat="1" applyFont="1" applyFill="1" applyBorder="1" applyAlignment="1">
      <alignment horizontal="right" vertical="center" wrapText="1"/>
    </xf>
    <xf numFmtId="3" fontId="6" fillId="2" borderId="37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/>
    <xf numFmtId="10" fontId="2" fillId="2" borderId="0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M84"/>
  <sheetViews>
    <sheetView tabSelected="1" topLeftCell="A22" zoomScaleNormal="100" workbookViewId="0">
      <selection activeCell="AD24" sqref="AD24"/>
    </sheetView>
  </sheetViews>
  <sheetFormatPr defaultColWidth="9.140625" defaultRowHeight="11.25" x14ac:dyDescent="0.2"/>
  <cols>
    <col min="1" max="1" width="8.85546875" style="2" customWidth="1"/>
    <col min="2" max="2" width="8.7109375" style="2" customWidth="1"/>
    <col min="3" max="3" width="10.42578125" style="2" customWidth="1"/>
    <col min="4" max="4" width="8" style="2" customWidth="1"/>
    <col min="5" max="5" width="8.42578125" style="2" customWidth="1"/>
    <col min="6" max="6" width="8" style="2" customWidth="1"/>
    <col min="7" max="7" width="9.42578125" style="2" customWidth="1"/>
    <col min="8" max="8" width="8.85546875" style="2" customWidth="1"/>
    <col min="9" max="10" width="8" style="2" customWidth="1"/>
    <col min="11" max="11" width="8.7109375" style="2" customWidth="1"/>
    <col min="12" max="12" width="9.140625" style="2" customWidth="1"/>
    <col min="13" max="13" width="8.7109375" style="2" customWidth="1"/>
    <col min="14" max="14" width="8.5703125" style="2" customWidth="1"/>
    <col min="15" max="15" width="8.140625" style="2" customWidth="1"/>
    <col min="16" max="16" width="7.42578125" style="2" customWidth="1"/>
    <col min="17" max="18" width="9.28515625" style="2" customWidth="1"/>
    <col min="19" max="19" width="7" style="2" customWidth="1"/>
    <col min="20" max="20" width="7.28515625" style="2" customWidth="1"/>
    <col min="21" max="21" width="7.85546875" style="2" customWidth="1"/>
    <col min="22" max="22" width="8.28515625" style="2" customWidth="1"/>
    <col min="23" max="23" width="7.28515625" style="2" customWidth="1"/>
    <col min="24" max="24" width="7.5703125" style="2" customWidth="1"/>
    <col min="25" max="25" width="8" style="2" customWidth="1"/>
    <col min="26" max="26" width="10.140625" style="2" customWidth="1"/>
    <col min="27" max="27" width="9.42578125" style="2" customWidth="1"/>
    <col min="28" max="28" width="9" style="2" customWidth="1"/>
    <col min="29" max="29" width="9.140625" style="5"/>
    <col min="30" max="16384" width="9.140625" style="2"/>
  </cols>
  <sheetData>
    <row r="2" spans="1:39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9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5" spans="1:39" ht="15" x14ac:dyDescent="0.25">
      <c r="C5" s="4"/>
    </row>
    <row r="7" spans="1:39" ht="12" thickBot="1" x14ac:dyDescent="0.25"/>
    <row r="8" spans="1:39" ht="47.25" customHeight="1" thickBot="1" x14ac:dyDescent="0.25">
      <c r="A8" s="6" t="s">
        <v>2</v>
      </c>
      <c r="B8" s="7" t="s">
        <v>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10" t="s">
        <v>4</v>
      </c>
      <c r="T8" s="11"/>
      <c r="U8" s="12" t="s">
        <v>5</v>
      </c>
      <c r="V8" s="13"/>
      <c r="W8" s="14" t="s">
        <v>6</v>
      </c>
      <c r="X8" s="15"/>
      <c r="Y8" s="16" t="s">
        <v>7</v>
      </c>
      <c r="Z8" s="16" t="s">
        <v>8</v>
      </c>
      <c r="AA8" s="16" t="s">
        <v>9</v>
      </c>
      <c r="AB8" s="16" t="s">
        <v>10</v>
      </c>
      <c r="AC8" s="16" t="s">
        <v>11</v>
      </c>
      <c r="AD8" s="16" t="s">
        <v>12</v>
      </c>
      <c r="AK8" s="17"/>
      <c r="AL8" s="17"/>
      <c r="AM8" s="17"/>
    </row>
    <row r="9" spans="1:39" ht="44.25" customHeight="1" x14ac:dyDescent="0.2">
      <c r="A9" s="18"/>
      <c r="B9" s="19" t="s">
        <v>13</v>
      </c>
      <c r="C9" s="19" t="s">
        <v>14</v>
      </c>
      <c r="D9" s="19" t="s">
        <v>15</v>
      </c>
      <c r="E9" s="19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19" t="s">
        <v>21</v>
      </c>
      <c r="K9" s="19" t="s">
        <v>22</v>
      </c>
      <c r="L9" s="19" t="s">
        <v>23</v>
      </c>
      <c r="M9" s="19" t="s">
        <v>24</v>
      </c>
      <c r="N9" s="19" t="s">
        <v>25</v>
      </c>
      <c r="O9" s="19" t="s">
        <v>26</v>
      </c>
      <c r="P9" s="19" t="s">
        <v>27</v>
      </c>
      <c r="Q9" s="19" t="s">
        <v>28</v>
      </c>
      <c r="R9" s="19" t="s">
        <v>29</v>
      </c>
      <c r="S9" s="19" t="s">
        <v>30</v>
      </c>
      <c r="T9" s="19" t="s">
        <v>31</v>
      </c>
      <c r="U9" s="19" t="s">
        <v>30</v>
      </c>
      <c r="V9" s="19" t="s">
        <v>31</v>
      </c>
      <c r="W9" s="19" t="s">
        <v>30</v>
      </c>
      <c r="X9" s="19" t="s">
        <v>31</v>
      </c>
      <c r="Y9" s="20"/>
      <c r="Z9" s="20"/>
      <c r="AA9" s="20"/>
      <c r="AB9" s="20"/>
      <c r="AC9" s="20"/>
      <c r="AD9" s="20"/>
      <c r="AK9" s="21"/>
      <c r="AL9" s="22"/>
      <c r="AM9" s="23"/>
    </row>
    <row r="10" spans="1:39" ht="45" customHeight="1" thickBo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6"/>
      <c r="AA10" s="26"/>
      <c r="AB10" s="26"/>
      <c r="AC10" s="26"/>
      <c r="AD10" s="26"/>
      <c r="AK10" s="21"/>
      <c r="AL10" s="22"/>
      <c r="AM10" s="23"/>
    </row>
    <row r="11" spans="1:39" s="30" customFormat="1" ht="23.25" thickBot="1" x14ac:dyDescent="0.25">
      <c r="A11" s="27" t="s">
        <v>32</v>
      </c>
      <c r="B11" s="28" t="s">
        <v>33</v>
      </c>
      <c r="C11" s="28" t="s">
        <v>34</v>
      </c>
      <c r="D11" s="28" t="s">
        <v>35</v>
      </c>
      <c r="E11" s="28" t="s">
        <v>36</v>
      </c>
      <c r="F11" s="28" t="s">
        <v>37</v>
      </c>
      <c r="G11" s="28" t="s">
        <v>38</v>
      </c>
      <c r="H11" s="28" t="s">
        <v>39</v>
      </c>
      <c r="I11" s="28" t="s">
        <v>40</v>
      </c>
      <c r="J11" s="28" t="s">
        <v>41</v>
      </c>
      <c r="K11" s="28" t="s">
        <v>42</v>
      </c>
      <c r="L11" s="28" t="s">
        <v>43</v>
      </c>
      <c r="M11" s="28" t="s">
        <v>44</v>
      </c>
      <c r="N11" s="28" t="s">
        <v>45</v>
      </c>
      <c r="O11" s="28" t="s">
        <v>46</v>
      </c>
      <c r="P11" s="28" t="s">
        <v>47</v>
      </c>
      <c r="Q11" s="28" t="s">
        <v>48</v>
      </c>
      <c r="R11" s="28" t="s">
        <v>49</v>
      </c>
      <c r="S11" s="28" t="s">
        <v>50</v>
      </c>
      <c r="T11" s="28" t="s">
        <v>51</v>
      </c>
      <c r="U11" s="28" t="s">
        <v>52</v>
      </c>
      <c r="V11" s="28" t="s">
        <v>53</v>
      </c>
      <c r="W11" s="28" t="s">
        <v>54</v>
      </c>
      <c r="X11" s="28" t="s">
        <v>55</v>
      </c>
      <c r="Y11" s="29" t="s">
        <v>56</v>
      </c>
      <c r="Z11" s="29" t="s">
        <v>57</v>
      </c>
      <c r="AA11" s="29" t="s">
        <v>58</v>
      </c>
      <c r="AB11" s="29" t="s">
        <v>59</v>
      </c>
      <c r="AC11" s="29" t="s">
        <v>60</v>
      </c>
      <c r="AD11" s="29" t="s">
        <v>61</v>
      </c>
      <c r="AK11" s="21"/>
      <c r="AL11" s="22"/>
      <c r="AM11" s="23"/>
    </row>
    <row r="12" spans="1:39" x14ac:dyDescent="0.2">
      <c r="A12" s="31" t="s">
        <v>62</v>
      </c>
      <c r="B12" s="32">
        <v>46</v>
      </c>
      <c r="C12" s="32">
        <v>0</v>
      </c>
      <c r="D12" s="32">
        <v>12</v>
      </c>
      <c r="E12" s="32">
        <v>0</v>
      </c>
      <c r="F12" s="32">
        <v>17</v>
      </c>
      <c r="G12" s="32">
        <v>0</v>
      </c>
      <c r="H12" s="32">
        <v>31</v>
      </c>
      <c r="I12" s="32">
        <v>0</v>
      </c>
      <c r="J12" s="32">
        <v>3</v>
      </c>
      <c r="K12" s="32">
        <v>1</v>
      </c>
      <c r="L12" s="32">
        <v>0</v>
      </c>
      <c r="M12" s="32">
        <v>5</v>
      </c>
      <c r="N12" s="32">
        <v>2</v>
      </c>
      <c r="O12" s="32">
        <v>1</v>
      </c>
      <c r="P12" s="32">
        <v>0</v>
      </c>
      <c r="Q12" s="32">
        <v>0</v>
      </c>
      <c r="R12" s="33">
        <v>118</v>
      </c>
      <c r="S12" s="32">
        <v>118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4">
        <v>0</v>
      </c>
      <c r="Z12" s="32">
        <v>0</v>
      </c>
      <c r="AA12" s="35">
        <v>0</v>
      </c>
      <c r="AB12" s="35">
        <v>118</v>
      </c>
      <c r="AC12" s="36">
        <f>S12+T12+U12+V12+W12+X12+Y12+Z12+AA12-AB12</f>
        <v>0</v>
      </c>
      <c r="AD12" s="37">
        <f>R12-S12-T12</f>
        <v>0</v>
      </c>
    </row>
    <row r="13" spans="1:39" x14ac:dyDescent="0.2">
      <c r="A13" s="38" t="s">
        <v>63</v>
      </c>
      <c r="B13" s="39">
        <v>12</v>
      </c>
      <c r="C13" s="39">
        <v>0</v>
      </c>
      <c r="D13" s="39">
        <v>25</v>
      </c>
      <c r="E13" s="39">
        <v>27</v>
      </c>
      <c r="F13" s="39">
        <v>6</v>
      </c>
      <c r="G13" s="39">
        <v>0</v>
      </c>
      <c r="H13" s="39">
        <v>8</v>
      </c>
      <c r="I13" s="39">
        <v>0</v>
      </c>
      <c r="J13" s="39">
        <v>1</v>
      </c>
      <c r="K13" s="39">
        <v>1</v>
      </c>
      <c r="L13" s="39">
        <v>3</v>
      </c>
      <c r="M13" s="39">
        <v>0</v>
      </c>
      <c r="N13" s="39">
        <v>0</v>
      </c>
      <c r="O13" s="39">
        <v>0</v>
      </c>
      <c r="P13" s="39">
        <v>0</v>
      </c>
      <c r="Q13" s="39">
        <v>1</v>
      </c>
      <c r="R13" s="39">
        <v>84</v>
      </c>
      <c r="S13" s="39">
        <v>81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40">
        <v>0</v>
      </c>
      <c r="Z13" s="39">
        <v>0</v>
      </c>
      <c r="AA13" s="41">
        <v>2</v>
      </c>
      <c r="AB13" s="41">
        <v>83</v>
      </c>
      <c r="AC13" s="42">
        <f t="shared" ref="AC13:AC55" si="0">S13+T13+U13+V13+W13+X13+Y13+Z13+AA13-AB13</f>
        <v>0</v>
      </c>
      <c r="AD13" s="43">
        <f t="shared" ref="AD13:AD55" si="1">R13-S13-T13</f>
        <v>3</v>
      </c>
    </row>
    <row r="14" spans="1:39" x14ac:dyDescent="0.2">
      <c r="A14" s="38" t="s">
        <v>64</v>
      </c>
      <c r="B14" s="39">
        <v>2</v>
      </c>
      <c r="C14" s="39">
        <v>0</v>
      </c>
      <c r="D14" s="39">
        <v>22</v>
      </c>
      <c r="E14" s="39">
        <v>41</v>
      </c>
      <c r="F14" s="39">
        <v>0</v>
      </c>
      <c r="G14" s="39">
        <v>0</v>
      </c>
      <c r="H14" s="39">
        <v>17</v>
      </c>
      <c r="I14" s="39">
        <v>0</v>
      </c>
      <c r="J14" s="39">
        <v>2</v>
      </c>
      <c r="K14" s="39">
        <v>0</v>
      </c>
      <c r="L14" s="39">
        <v>0</v>
      </c>
      <c r="M14" s="39">
        <v>1</v>
      </c>
      <c r="N14" s="39">
        <v>0</v>
      </c>
      <c r="O14" s="39">
        <v>0</v>
      </c>
      <c r="P14" s="39">
        <v>0</v>
      </c>
      <c r="Q14" s="39">
        <v>1</v>
      </c>
      <c r="R14" s="39">
        <v>86</v>
      </c>
      <c r="S14" s="39">
        <v>85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40">
        <v>0</v>
      </c>
      <c r="Z14" s="39">
        <v>0</v>
      </c>
      <c r="AA14" s="41">
        <v>0</v>
      </c>
      <c r="AB14" s="41">
        <v>85</v>
      </c>
      <c r="AC14" s="42">
        <f t="shared" si="0"/>
        <v>0</v>
      </c>
      <c r="AD14" s="43">
        <f t="shared" si="1"/>
        <v>1</v>
      </c>
    </row>
    <row r="15" spans="1:39" x14ac:dyDescent="0.2">
      <c r="A15" s="38" t="s">
        <v>65</v>
      </c>
      <c r="B15" s="39">
        <v>3</v>
      </c>
      <c r="C15" s="39">
        <v>0</v>
      </c>
      <c r="D15" s="39">
        <v>22</v>
      </c>
      <c r="E15" s="39">
        <v>12</v>
      </c>
      <c r="F15" s="39">
        <v>1</v>
      </c>
      <c r="G15" s="39">
        <v>0</v>
      </c>
      <c r="H15" s="39">
        <v>20</v>
      </c>
      <c r="I15" s="39">
        <v>0</v>
      </c>
      <c r="J15" s="39">
        <v>0</v>
      </c>
      <c r="K15" s="39">
        <v>0</v>
      </c>
      <c r="L15" s="39">
        <v>1</v>
      </c>
      <c r="M15" s="39">
        <v>1</v>
      </c>
      <c r="N15" s="39">
        <v>0</v>
      </c>
      <c r="O15" s="39">
        <v>0</v>
      </c>
      <c r="P15" s="39">
        <v>0</v>
      </c>
      <c r="Q15" s="39">
        <v>25</v>
      </c>
      <c r="R15" s="39">
        <v>85</v>
      </c>
      <c r="S15" s="39">
        <v>83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40">
        <v>0</v>
      </c>
      <c r="Z15" s="39">
        <v>0</v>
      </c>
      <c r="AA15" s="41">
        <v>0</v>
      </c>
      <c r="AB15" s="41">
        <v>83</v>
      </c>
      <c r="AC15" s="42">
        <f t="shared" si="0"/>
        <v>0</v>
      </c>
      <c r="AD15" s="43">
        <f t="shared" si="1"/>
        <v>2</v>
      </c>
      <c r="AK15" s="44"/>
    </row>
    <row r="16" spans="1:39" x14ac:dyDescent="0.2">
      <c r="A16" s="38" t="s">
        <v>66</v>
      </c>
      <c r="B16" s="39">
        <v>27</v>
      </c>
      <c r="C16" s="39">
        <v>0</v>
      </c>
      <c r="D16" s="39">
        <v>128</v>
      </c>
      <c r="E16" s="39">
        <v>0</v>
      </c>
      <c r="F16" s="39">
        <v>16</v>
      </c>
      <c r="G16" s="39">
        <v>0</v>
      </c>
      <c r="H16" s="39">
        <v>73</v>
      </c>
      <c r="I16" s="39">
        <v>0</v>
      </c>
      <c r="J16" s="39">
        <v>0</v>
      </c>
      <c r="K16" s="39">
        <v>2</v>
      </c>
      <c r="L16" s="39">
        <v>24</v>
      </c>
      <c r="M16" s="39">
        <v>1</v>
      </c>
      <c r="N16" s="39">
        <v>0</v>
      </c>
      <c r="O16" s="39">
        <v>1</v>
      </c>
      <c r="P16" s="39">
        <v>0</v>
      </c>
      <c r="Q16" s="39">
        <v>2</v>
      </c>
      <c r="R16" s="39">
        <v>274</v>
      </c>
      <c r="S16" s="39">
        <v>252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40">
        <v>0</v>
      </c>
      <c r="Z16" s="39">
        <v>0</v>
      </c>
      <c r="AA16" s="41">
        <v>36</v>
      </c>
      <c r="AB16" s="41">
        <v>288</v>
      </c>
      <c r="AC16" s="42">
        <f t="shared" si="0"/>
        <v>0</v>
      </c>
      <c r="AD16" s="43">
        <f t="shared" si="1"/>
        <v>22</v>
      </c>
    </row>
    <row r="17" spans="1:30" x14ac:dyDescent="0.2">
      <c r="A17" s="38" t="s">
        <v>67</v>
      </c>
      <c r="B17" s="39">
        <v>1</v>
      </c>
      <c r="C17" s="39">
        <v>0</v>
      </c>
      <c r="D17" s="39">
        <v>17</v>
      </c>
      <c r="E17" s="39">
        <v>0</v>
      </c>
      <c r="F17" s="39">
        <v>6</v>
      </c>
      <c r="G17" s="39">
        <v>0</v>
      </c>
      <c r="H17" s="39">
        <v>12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36</v>
      </c>
      <c r="S17" s="39">
        <v>36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40">
        <v>0</v>
      </c>
      <c r="Z17" s="39">
        <v>0</v>
      </c>
      <c r="AA17" s="41">
        <v>0</v>
      </c>
      <c r="AB17" s="41">
        <v>36</v>
      </c>
      <c r="AC17" s="42">
        <f t="shared" si="0"/>
        <v>0</v>
      </c>
      <c r="AD17" s="43">
        <f t="shared" si="1"/>
        <v>0</v>
      </c>
    </row>
    <row r="18" spans="1:30" x14ac:dyDescent="0.2">
      <c r="A18" s="38" t="s">
        <v>68</v>
      </c>
      <c r="B18" s="39">
        <v>1</v>
      </c>
      <c r="C18" s="39">
        <v>0</v>
      </c>
      <c r="D18" s="39">
        <v>17</v>
      </c>
      <c r="E18" s="39">
        <v>3</v>
      </c>
      <c r="F18" s="39">
        <v>6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5</v>
      </c>
      <c r="R18" s="39">
        <v>32</v>
      </c>
      <c r="S18" s="39">
        <v>32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40">
        <v>0</v>
      </c>
      <c r="Z18" s="39">
        <v>0</v>
      </c>
      <c r="AA18" s="41">
        <v>0</v>
      </c>
      <c r="AB18" s="41">
        <v>32</v>
      </c>
      <c r="AC18" s="42">
        <f t="shared" si="0"/>
        <v>0</v>
      </c>
      <c r="AD18" s="43">
        <f t="shared" si="1"/>
        <v>0</v>
      </c>
    </row>
    <row r="19" spans="1:30" x14ac:dyDescent="0.2">
      <c r="A19" s="38" t="s">
        <v>69</v>
      </c>
      <c r="B19" s="39">
        <v>36</v>
      </c>
      <c r="C19" s="39">
        <v>0</v>
      </c>
      <c r="D19" s="39">
        <v>115</v>
      </c>
      <c r="E19" s="39">
        <v>18</v>
      </c>
      <c r="F19" s="39">
        <v>20</v>
      </c>
      <c r="G19" s="39">
        <v>0</v>
      </c>
      <c r="H19" s="39">
        <v>47</v>
      </c>
      <c r="I19" s="39">
        <v>0</v>
      </c>
      <c r="J19" s="39">
        <v>2</v>
      </c>
      <c r="K19" s="39">
        <v>7</v>
      </c>
      <c r="L19" s="39">
        <v>0</v>
      </c>
      <c r="M19" s="39">
        <v>0</v>
      </c>
      <c r="N19" s="39">
        <v>3</v>
      </c>
      <c r="O19" s="39">
        <v>1</v>
      </c>
      <c r="P19" s="39">
        <v>0</v>
      </c>
      <c r="Q19" s="39">
        <v>21</v>
      </c>
      <c r="R19" s="39">
        <v>270</v>
      </c>
      <c r="S19" s="39">
        <v>268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40">
        <v>0</v>
      </c>
      <c r="Z19" s="39">
        <v>0</v>
      </c>
      <c r="AA19" s="41">
        <v>2</v>
      </c>
      <c r="AB19" s="41">
        <v>270</v>
      </c>
      <c r="AC19" s="42">
        <f t="shared" si="0"/>
        <v>0</v>
      </c>
      <c r="AD19" s="43">
        <f t="shared" si="1"/>
        <v>2</v>
      </c>
    </row>
    <row r="20" spans="1:30" x14ac:dyDescent="0.2">
      <c r="A20" s="38" t="s">
        <v>70</v>
      </c>
      <c r="B20" s="39">
        <v>5</v>
      </c>
      <c r="C20" s="39">
        <v>0</v>
      </c>
      <c r="D20" s="39">
        <v>1</v>
      </c>
      <c r="E20" s="39">
        <v>4</v>
      </c>
      <c r="F20" s="39">
        <v>9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6</v>
      </c>
      <c r="R20" s="39">
        <v>25</v>
      </c>
      <c r="S20" s="39">
        <v>25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40">
        <v>0</v>
      </c>
      <c r="Z20" s="39">
        <v>0</v>
      </c>
      <c r="AA20" s="41">
        <v>0</v>
      </c>
      <c r="AB20" s="41">
        <v>25</v>
      </c>
      <c r="AC20" s="42">
        <f t="shared" si="0"/>
        <v>0</v>
      </c>
      <c r="AD20" s="43">
        <f t="shared" si="1"/>
        <v>0</v>
      </c>
    </row>
    <row r="21" spans="1:30" x14ac:dyDescent="0.2">
      <c r="A21" s="38" t="s">
        <v>71</v>
      </c>
      <c r="B21" s="39">
        <v>0</v>
      </c>
      <c r="C21" s="39">
        <v>0</v>
      </c>
      <c r="D21" s="39">
        <v>0</v>
      </c>
      <c r="E21" s="39">
        <v>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8</v>
      </c>
      <c r="S21" s="39">
        <v>8</v>
      </c>
      <c r="T21" s="39">
        <v>0</v>
      </c>
      <c r="U21" s="39">
        <v>0</v>
      </c>
      <c r="V21" s="39">
        <v>0</v>
      </c>
      <c r="W21" s="39">
        <v>0</v>
      </c>
      <c r="X21" s="40">
        <v>0</v>
      </c>
      <c r="Y21" s="40">
        <v>0</v>
      </c>
      <c r="Z21" s="39">
        <v>0</v>
      </c>
      <c r="AA21" s="41">
        <v>0</v>
      </c>
      <c r="AB21" s="41">
        <v>8</v>
      </c>
      <c r="AC21" s="42">
        <f t="shared" si="0"/>
        <v>0</v>
      </c>
      <c r="AD21" s="43">
        <f t="shared" si="1"/>
        <v>0</v>
      </c>
    </row>
    <row r="22" spans="1:30" x14ac:dyDescent="0.2">
      <c r="A22" s="38" t="s">
        <v>72</v>
      </c>
      <c r="B22" s="39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4</v>
      </c>
      <c r="R22" s="39">
        <v>5</v>
      </c>
      <c r="S22" s="39">
        <v>5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40">
        <v>0</v>
      </c>
      <c r="Z22" s="39">
        <v>0</v>
      </c>
      <c r="AA22" s="41">
        <v>0</v>
      </c>
      <c r="AB22" s="41">
        <v>5</v>
      </c>
      <c r="AC22" s="42">
        <f t="shared" si="0"/>
        <v>0</v>
      </c>
      <c r="AD22" s="43">
        <f t="shared" si="1"/>
        <v>0</v>
      </c>
    </row>
    <row r="23" spans="1:30" x14ac:dyDescent="0.2">
      <c r="A23" s="38" t="s">
        <v>73</v>
      </c>
      <c r="B23" s="39">
        <v>1</v>
      </c>
      <c r="C23" s="39">
        <v>0</v>
      </c>
      <c r="D23" s="39">
        <v>6</v>
      </c>
      <c r="E23" s="39">
        <v>0</v>
      </c>
      <c r="F23" s="39">
        <v>7</v>
      </c>
      <c r="G23" s="39">
        <v>0</v>
      </c>
      <c r="H23" s="39">
        <v>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20</v>
      </c>
      <c r="S23" s="39">
        <v>20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40">
        <v>0</v>
      </c>
      <c r="Z23" s="39">
        <v>0</v>
      </c>
      <c r="AA23" s="41">
        <v>0</v>
      </c>
      <c r="AB23" s="41">
        <v>20</v>
      </c>
      <c r="AC23" s="42">
        <f t="shared" si="0"/>
        <v>0</v>
      </c>
      <c r="AD23" s="43">
        <f t="shared" si="1"/>
        <v>0</v>
      </c>
    </row>
    <row r="24" spans="1:30" x14ac:dyDescent="0.2">
      <c r="A24" s="38" t="s">
        <v>74</v>
      </c>
      <c r="B24" s="39">
        <v>20</v>
      </c>
      <c r="C24" s="39">
        <v>0</v>
      </c>
      <c r="D24" s="39">
        <v>27</v>
      </c>
      <c r="E24" s="39">
        <v>2</v>
      </c>
      <c r="F24" s="39">
        <v>0</v>
      </c>
      <c r="G24" s="39">
        <v>0</v>
      </c>
      <c r="H24" s="39">
        <v>51</v>
      </c>
      <c r="I24" s="39">
        <v>2</v>
      </c>
      <c r="J24" s="39">
        <v>0</v>
      </c>
      <c r="K24" s="39">
        <v>3</v>
      </c>
      <c r="L24" s="39">
        <v>12</v>
      </c>
      <c r="M24" s="39">
        <v>5</v>
      </c>
      <c r="N24" s="39">
        <v>0</v>
      </c>
      <c r="O24" s="39">
        <v>0</v>
      </c>
      <c r="P24" s="39">
        <v>0</v>
      </c>
      <c r="Q24" s="39">
        <v>30</v>
      </c>
      <c r="R24" s="39">
        <v>152</v>
      </c>
      <c r="S24" s="39">
        <v>143</v>
      </c>
      <c r="T24" s="39">
        <v>0</v>
      </c>
      <c r="U24" s="39">
        <v>0</v>
      </c>
      <c r="V24" s="39">
        <v>0</v>
      </c>
      <c r="W24" s="39">
        <v>4</v>
      </c>
      <c r="X24" s="39">
        <v>0</v>
      </c>
      <c r="Y24" s="40">
        <v>44</v>
      </c>
      <c r="Z24" s="39">
        <v>0</v>
      </c>
      <c r="AA24" s="41">
        <v>20</v>
      </c>
      <c r="AB24" s="41">
        <v>211</v>
      </c>
      <c r="AC24" s="42">
        <f t="shared" si="0"/>
        <v>0</v>
      </c>
      <c r="AD24" s="43">
        <f t="shared" si="1"/>
        <v>9</v>
      </c>
    </row>
    <row r="25" spans="1:30" x14ac:dyDescent="0.2">
      <c r="A25" s="38" t="s">
        <v>75</v>
      </c>
      <c r="B25" s="39">
        <v>36</v>
      </c>
      <c r="C25" s="39">
        <v>0</v>
      </c>
      <c r="D25" s="39">
        <v>40</v>
      </c>
      <c r="E25" s="39">
        <v>0</v>
      </c>
      <c r="F25" s="39">
        <v>0</v>
      </c>
      <c r="G25" s="39">
        <v>0</v>
      </c>
      <c r="H25" s="39">
        <v>51</v>
      </c>
      <c r="I25" s="39">
        <v>0</v>
      </c>
      <c r="J25" s="39">
        <v>0</v>
      </c>
      <c r="K25" s="39">
        <v>1</v>
      </c>
      <c r="L25" s="39">
        <v>0</v>
      </c>
      <c r="M25" s="39">
        <v>1</v>
      </c>
      <c r="N25" s="39">
        <v>0</v>
      </c>
      <c r="O25" s="39">
        <v>0</v>
      </c>
      <c r="P25" s="39">
        <v>0</v>
      </c>
      <c r="Q25" s="39">
        <v>0</v>
      </c>
      <c r="R25" s="39">
        <v>129</v>
      </c>
      <c r="S25" s="39">
        <v>129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40">
        <v>0</v>
      </c>
      <c r="Z25" s="39">
        <v>0</v>
      </c>
      <c r="AA25" s="41">
        <v>6</v>
      </c>
      <c r="AB25" s="41">
        <v>135</v>
      </c>
      <c r="AC25" s="42">
        <f t="shared" si="0"/>
        <v>0</v>
      </c>
      <c r="AD25" s="43">
        <f t="shared" si="1"/>
        <v>0</v>
      </c>
    </row>
    <row r="26" spans="1:30" x14ac:dyDescent="0.2">
      <c r="A26" s="38" t="s">
        <v>76</v>
      </c>
      <c r="B26" s="39">
        <v>8</v>
      </c>
      <c r="C26" s="39">
        <v>0</v>
      </c>
      <c r="D26" s="39">
        <v>3</v>
      </c>
      <c r="E26" s="39">
        <v>0</v>
      </c>
      <c r="F26" s="39">
        <v>5</v>
      </c>
      <c r="G26" s="39">
        <v>0</v>
      </c>
      <c r="H26" s="39">
        <v>5</v>
      </c>
      <c r="I26" s="39">
        <v>0</v>
      </c>
      <c r="J26" s="39">
        <v>0</v>
      </c>
      <c r="K26" s="39">
        <v>1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22</v>
      </c>
      <c r="S26" s="39">
        <v>22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40">
        <v>0</v>
      </c>
      <c r="Z26" s="39">
        <v>0</v>
      </c>
      <c r="AA26" s="41">
        <v>0</v>
      </c>
      <c r="AB26" s="41">
        <v>22</v>
      </c>
      <c r="AC26" s="42">
        <f t="shared" si="0"/>
        <v>0</v>
      </c>
      <c r="AD26" s="43">
        <f t="shared" si="1"/>
        <v>0</v>
      </c>
    </row>
    <row r="27" spans="1:30" x14ac:dyDescent="0.2">
      <c r="A27" s="38" t="s">
        <v>77</v>
      </c>
      <c r="B27" s="39">
        <v>1</v>
      </c>
      <c r="C27" s="39">
        <v>0</v>
      </c>
      <c r="D27" s="39">
        <v>1</v>
      </c>
      <c r="E27" s="39">
        <v>24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1</v>
      </c>
      <c r="R27" s="39">
        <v>27</v>
      </c>
      <c r="S27" s="39">
        <v>26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40">
        <v>0</v>
      </c>
      <c r="Z27" s="39">
        <v>0</v>
      </c>
      <c r="AA27" s="41">
        <v>0</v>
      </c>
      <c r="AB27" s="41">
        <v>26</v>
      </c>
      <c r="AC27" s="42">
        <f t="shared" si="0"/>
        <v>0</v>
      </c>
      <c r="AD27" s="43">
        <f t="shared" si="1"/>
        <v>1</v>
      </c>
    </row>
    <row r="28" spans="1:30" x14ac:dyDescent="0.2">
      <c r="A28" s="38" t="s">
        <v>78</v>
      </c>
      <c r="B28" s="39">
        <v>32</v>
      </c>
      <c r="C28" s="39">
        <v>0</v>
      </c>
      <c r="D28" s="39">
        <v>8</v>
      </c>
      <c r="E28" s="39">
        <v>16</v>
      </c>
      <c r="F28" s="39">
        <v>14</v>
      </c>
      <c r="G28" s="39">
        <v>0</v>
      </c>
      <c r="H28" s="39">
        <v>34</v>
      </c>
      <c r="I28" s="39">
        <v>0</v>
      </c>
      <c r="J28" s="39">
        <v>2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3</v>
      </c>
      <c r="R28" s="39">
        <v>109</v>
      </c>
      <c r="S28" s="39">
        <v>105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40">
        <v>0</v>
      </c>
      <c r="Z28" s="39">
        <v>0</v>
      </c>
      <c r="AA28" s="41">
        <v>9</v>
      </c>
      <c r="AB28" s="41">
        <v>114</v>
      </c>
      <c r="AC28" s="42">
        <f t="shared" si="0"/>
        <v>0</v>
      </c>
      <c r="AD28" s="43">
        <f t="shared" si="1"/>
        <v>4</v>
      </c>
    </row>
    <row r="29" spans="1:30" x14ac:dyDescent="0.2">
      <c r="A29" s="38" t="s">
        <v>79</v>
      </c>
      <c r="B29" s="39">
        <v>10</v>
      </c>
      <c r="C29" s="39">
        <v>0</v>
      </c>
      <c r="D29" s="39">
        <v>24</v>
      </c>
      <c r="E29" s="39">
        <v>29</v>
      </c>
      <c r="F29" s="39">
        <v>11</v>
      </c>
      <c r="G29" s="39">
        <v>0</v>
      </c>
      <c r="H29" s="39">
        <v>24</v>
      </c>
      <c r="I29" s="39">
        <v>0</v>
      </c>
      <c r="J29" s="39">
        <v>3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101</v>
      </c>
      <c r="S29" s="39">
        <v>101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40">
        <v>0</v>
      </c>
      <c r="Z29" s="39">
        <v>0</v>
      </c>
      <c r="AA29" s="41">
        <v>0</v>
      </c>
      <c r="AB29" s="41">
        <v>101</v>
      </c>
      <c r="AC29" s="42">
        <f t="shared" si="0"/>
        <v>0</v>
      </c>
      <c r="AD29" s="43">
        <f t="shared" si="1"/>
        <v>0</v>
      </c>
    </row>
    <row r="30" spans="1:30" x14ac:dyDescent="0.2">
      <c r="A30" s="38" t="s">
        <v>80</v>
      </c>
      <c r="B30" s="39">
        <v>0</v>
      </c>
      <c r="C30" s="39">
        <v>0</v>
      </c>
      <c r="D30" s="39">
        <v>2</v>
      </c>
      <c r="E30" s="39">
        <v>3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1</v>
      </c>
      <c r="R30" s="39">
        <v>6</v>
      </c>
      <c r="S30" s="39">
        <v>6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40">
        <v>0</v>
      </c>
      <c r="Z30" s="39">
        <v>0</v>
      </c>
      <c r="AA30" s="41">
        <v>0</v>
      </c>
      <c r="AB30" s="41">
        <v>6</v>
      </c>
      <c r="AC30" s="42">
        <f t="shared" si="0"/>
        <v>0</v>
      </c>
      <c r="AD30" s="43">
        <f t="shared" si="1"/>
        <v>0</v>
      </c>
    </row>
    <row r="31" spans="1:30" x14ac:dyDescent="0.2">
      <c r="A31" s="38" t="s">
        <v>81</v>
      </c>
      <c r="B31" s="39">
        <v>0</v>
      </c>
      <c r="C31" s="39">
        <v>0</v>
      </c>
      <c r="D31" s="39">
        <v>2</v>
      </c>
      <c r="E31" s="39">
        <v>12</v>
      </c>
      <c r="F31" s="39">
        <v>6</v>
      </c>
      <c r="G31" s="39">
        <v>0</v>
      </c>
      <c r="H31" s="39">
        <v>1</v>
      </c>
      <c r="I31" s="39">
        <v>0</v>
      </c>
      <c r="J31" s="39">
        <v>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22</v>
      </c>
      <c r="S31" s="39">
        <v>22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40">
        <v>0</v>
      </c>
      <c r="Z31" s="39">
        <v>0</v>
      </c>
      <c r="AA31" s="41">
        <v>0</v>
      </c>
      <c r="AB31" s="41">
        <v>22</v>
      </c>
      <c r="AC31" s="42">
        <f t="shared" si="0"/>
        <v>0</v>
      </c>
      <c r="AD31" s="43">
        <f t="shared" si="1"/>
        <v>0</v>
      </c>
    </row>
    <row r="32" spans="1:30" x14ac:dyDescent="0.2">
      <c r="A32" s="38" t="s">
        <v>82</v>
      </c>
      <c r="B32" s="39">
        <v>26</v>
      </c>
      <c r="C32" s="39">
        <v>0</v>
      </c>
      <c r="D32" s="39">
        <v>30</v>
      </c>
      <c r="E32" s="39">
        <v>7</v>
      </c>
      <c r="F32" s="39">
        <v>10</v>
      </c>
      <c r="G32" s="39">
        <v>0</v>
      </c>
      <c r="H32" s="39">
        <v>16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18</v>
      </c>
      <c r="R32" s="39">
        <v>107</v>
      </c>
      <c r="S32" s="39">
        <v>107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40">
        <v>0</v>
      </c>
      <c r="Z32" s="39">
        <v>0</v>
      </c>
      <c r="AA32" s="41">
        <v>0</v>
      </c>
      <c r="AB32" s="41">
        <v>107</v>
      </c>
      <c r="AC32" s="42">
        <f t="shared" si="0"/>
        <v>0</v>
      </c>
      <c r="AD32" s="43">
        <f t="shared" si="1"/>
        <v>0</v>
      </c>
    </row>
    <row r="33" spans="1:37" x14ac:dyDescent="0.2">
      <c r="A33" s="38" t="s">
        <v>83</v>
      </c>
      <c r="B33" s="39">
        <v>25</v>
      </c>
      <c r="C33" s="39">
        <v>0</v>
      </c>
      <c r="D33" s="39">
        <v>23</v>
      </c>
      <c r="E33" s="39">
        <v>0</v>
      </c>
      <c r="F33" s="39">
        <v>16</v>
      </c>
      <c r="G33" s="39">
        <v>0</v>
      </c>
      <c r="H33" s="39">
        <v>15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79</v>
      </c>
      <c r="S33" s="39">
        <v>79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40">
        <v>0</v>
      </c>
      <c r="Z33" s="39">
        <v>0</v>
      </c>
      <c r="AA33" s="41">
        <v>0</v>
      </c>
      <c r="AB33" s="41">
        <v>79</v>
      </c>
      <c r="AC33" s="42">
        <f t="shared" si="0"/>
        <v>0</v>
      </c>
      <c r="AD33" s="43">
        <f t="shared" si="1"/>
        <v>0</v>
      </c>
    </row>
    <row r="34" spans="1:37" x14ac:dyDescent="0.2">
      <c r="A34" s="38" t="s">
        <v>84</v>
      </c>
      <c r="B34" s="39">
        <v>1</v>
      </c>
      <c r="C34" s="39">
        <v>0</v>
      </c>
      <c r="D34" s="39">
        <v>7</v>
      </c>
      <c r="E34" s="39">
        <v>0</v>
      </c>
      <c r="F34" s="39">
        <v>0</v>
      </c>
      <c r="G34" s="39">
        <v>0</v>
      </c>
      <c r="H34" s="39">
        <v>3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8</v>
      </c>
      <c r="R34" s="39">
        <v>19</v>
      </c>
      <c r="S34" s="39">
        <v>19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40">
        <v>0</v>
      </c>
      <c r="Z34" s="39">
        <v>0</v>
      </c>
      <c r="AA34" s="41">
        <v>0</v>
      </c>
      <c r="AB34" s="41">
        <v>19</v>
      </c>
      <c r="AC34" s="42">
        <f t="shared" si="0"/>
        <v>0</v>
      </c>
      <c r="AD34" s="43">
        <f t="shared" si="1"/>
        <v>0</v>
      </c>
    </row>
    <row r="35" spans="1:37" x14ac:dyDescent="0.2">
      <c r="A35" s="38" t="s">
        <v>85</v>
      </c>
      <c r="B35" s="39">
        <v>2</v>
      </c>
      <c r="C35" s="39">
        <v>0</v>
      </c>
      <c r="D35" s="39">
        <v>46</v>
      </c>
      <c r="E35" s="39">
        <v>27</v>
      </c>
      <c r="F35" s="39">
        <v>0</v>
      </c>
      <c r="G35" s="39">
        <v>0</v>
      </c>
      <c r="H35" s="39">
        <v>36</v>
      </c>
      <c r="I35" s="39">
        <v>0</v>
      </c>
      <c r="J35" s="39">
        <v>0</v>
      </c>
      <c r="K35" s="39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112</v>
      </c>
      <c r="S35" s="39">
        <v>112</v>
      </c>
      <c r="T35" s="39">
        <v>0</v>
      </c>
      <c r="U35" s="39">
        <v>0</v>
      </c>
      <c r="V35" s="39">
        <v>1</v>
      </c>
      <c r="W35" s="39">
        <v>0</v>
      </c>
      <c r="X35" s="39">
        <v>0</v>
      </c>
      <c r="Y35" s="40">
        <v>39</v>
      </c>
      <c r="Z35" s="39">
        <v>0</v>
      </c>
      <c r="AA35" s="41">
        <v>16</v>
      </c>
      <c r="AB35" s="41">
        <v>168</v>
      </c>
      <c r="AC35" s="42">
        <f t="shared" si="0"/>
        <v>0</v>
      </c>
      <c r="AD35" s="43">
        <f t="shared" si="1"/>
        <v>0</v>
      </c>
    </row>
    <row r="36" spans="1:37" x14ac:dyDescent="0.2">
      <c r="A36" s="38" t="s">
        <v>86</v>
      </c>
      <c r="B36" s="39">
        <v>12</v>
      </c>
      <c r="C36" s="39">
        <v>0</v>
      </c>
      <c r="D36" s="39">
        <v>6</v>
      </c>
      <c r="E36" s="39">
        <v>0</v>
      </c>
      <c r="F36" s="39">
        <v>17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</v>
      </c>
      <c r="R36" s="39">
        <v>36</v>
      </c>
      <c r="S36" s="39">
        <v>36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40">
        <v>0</v>
      </c>
      <c r="Z36" s="39">
        <v>0</v>
      </c>
      <c r="AA36" s="41">
        <v>0</v>
      </c>
      <c r="AB36" s="41">
        <v>36</v>
      </c>
      <c r="AC36" s="42">
        <f t="shared" si="0"/>
        <v>0</v>
      </c>
      <c r="AD36" s="43">
        <f t="shared" si="1"/>
        <v>0</v>
      </c>
    </row>
    <row r="37" spans="1:37" x14ac:dyDescent="0.2">
      <c r="A37" s="38" t="s">
        <v>87</v>
      </c>
      <c r="B37" s="39">
        <v>3</v>
      </c>
      <c r="C37" s="39">
        <v>0</v>
      </c>
      <c r="D37" s="39">
        <v>1</v>
      </c>
      <c r="E37" s="39">
        <v>6</v>
      </c>
      <c r="F37" s="39">
        <v>2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12</v>
      </c>
      <c r="S37" s="39">
        <v>12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40">
        <v>0</v>
      </c>
      <c r="Z37" s="39">
        <v>0</v>
      </c>
      <c r="AA37" s="41">
        <v>0</v>
      </c>
      <c r="AB37" s="41">
        <v>12</v>
      </c>
      <c r="AC37" s="42">
        <f t="shared" si="0"/>
        <v>0</v>
      </c>
      <c r="AD37" s="43">
        <f t="shared" si="1"/>
        <v>0</v>
      </c>
    </row>
    <row r="38" spans="1:37" x14ac:dyDescent="0.2">
      <c r="A38" s="38" t="s">
        <v>88</v>
      </c>
      <c r="B38" s="39">
        <v>24</v>
      </c>
      <c r="C38" s="39">
        <v>0</v>
      </c>
      <c r="D38" s="39">
        <v>122</v>
      </c>
      <c r="E38" s="39">
        <v>25</v>
      </c>
      <c r="F38" s="39">
        <v>0</v>
      </c>
      <c r="G38" s="39">
        <v>0</v>
      </c>
      <c r="H38" s="39">
        <v>95</v>
      </c>
      <c r="I38" s="39">
        <v>0</v>
      </c>
      <c r="J38" s="39">
        <v>4</v>
      </c>
      <c r="K38" s="39">
        <v>0</v>
      </c>
      <c r="L38" s="39">
        <v>11</v>
      </c>
      <c r="M38" s="39">
        <v>2</v>
      </c>
      <c r="N38" s="39">
        <v>0</v>
      </c>
      <c r="O38" s="39">
        <v>0</v>
      </c>
      <c r="P38" s="39">
        <v>0</v>
      </c>
      <c r="Q38" s="39">
        <v>14</v>
      </c>
      <c r="R38" s="39">
        <v>297</v>
      </c>
      <c r="S38" s="39">
        <v>278</v>
      </c>
      <c r="T38" s="39">
        <v>0</v>
      </c>
      <c r="U38" s="39">
        <v>0</v>
      </c>
      <c r="V38" s="39">
        <v>0</v>
      </c>
      <c r="W38" s="39">
        <v>7</v>
      </c>
      <c r="X38" s="39">
        <v>0</v>
      </c>
      <c r="Y38" s="40">
        <v>0</v>
      </c>
      <c r="Z38" s="39">
        <v>0</v>
      </c>
      <c r="AA38" s="41">
        <v>15</v>
      </c>
      <c r="AB38" s="41">
        <v>300</v>
      </c>
      <c r="AC38" s="42">
        <f t="shared" si="0"/>
        <v>0</v>
      </c>
      <c r="AD38" s="43">
        <f t="shared" si="1"/>
        <v>19</v>
      </c>
    </row>
    <row r="39" spans="1:37" x14ac:dyDescent="0.2">
      <c r="A39" s="38" t="s">
        <v>89</v>
      </c>
      <c r="B39" s="39">
        <v>0</v>
      </c>
      <c r="C39" s="39">
        <v>0</v>
      </c>
      <c r="D39" s="39">
        <v>21</v>
      </c>
      <c r="E39" s="39">
        <v>1</v>
      </c>
      <c r="F39" s="39">
        <v>3</v>
      </c>
      <c r="G39" s="39">
        <v>0</v>
      </c>
      <c r="H39" s="39">
        <v>4</v>
      </c>
      <c r="I39" s="39">
        <v>0</v>
      </c>
      <c r="J39" s="39">
        <v>0</v>
      </c>
      <c r="K39" s="39">
        <v>0</v>
      </c>
      <c r="L39" s="39">
        <v>0</v>
      </c>
      <c r="M39" s="39"/>
      <c r="N39" s="39">
        <v>2</v>
      </c>
      <c r="O39" s="39">
        <v>1</v>
      </c>
      <c r="P39" s="39">
        <v>0</v>
      </c>
      <c r="Q39" s="39">
        <v>0</v>
      </c>
      <c r="R39" s="39">
        <v>32</v>
      </c>
      <c r="S39" s="39">
        <v>32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40">
        <v>0</v>
      </c>
      <c r="Z39" s="39">
        <v>0</v>
      </c>
      <c r="AA39" s="41">
        <v>0</v>
      </c>
      <c r="AB39" s="41">
        <v>32</v>
      </c>
      <c r="AC39" s="42">
        <f t="shared" si="0"/>
        <v>0</v>
      </c>
      <c r="AD39" s="43">
        <f t="shared" si="1"/>
        <v>0</v>
      </c>
    </row>
    <row r="40" spans="1:37" x14ac:dyDescent="0.2">
      <c r="A40" s="38" t="s">
        <v>90</v>
      </c>
      <c r="B40" s="39">
        <v>8</v>
      </c>
      <c r="C40" s="39">
        <v>0</v>
      </c>
      <c r="D40" s="39">
        <v>12</v>
      </c>
      <c r="E40" s="39">
        <v>0</v>
      </c>
      <c r="F40" s="39">
        <v>3</v>
      </c>
      <c r="G40" s="39">
        <v>0</v>
      </c>
      <c r="H40" s="39">
        <v>3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1</v>
      </c>
      <c r="O40" s="39">
        <v>0</v>
      </c>
      <c r="P40" s="39">
        <v>0</v>
      </c>
      <c r="Q40" s="39">
        <v>14</v>
      </c>
      <c r="R40" s="39">
        <v>41</v>
      </c>
      <c r="S40" s="39">
        <v>41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40">
        <v>0</v>
      </c>
      <c r="Z40" s="39">
        <v>0</v>
      </c>
      <c r="AA40" s="41">
        <v>0</v>
      </c>
      <c r="AB40" s="41">
        <v>41</v>
      </c>
      <c r="AC40" s="42">
        <f t="shared" si="0"/>
        <v>0</v>
      </c>
      <c r="AD40" s="43">
        <f t="shared" si="1"/>
        <v>0</v>
      </c>
      <c r="AG40" s="45"/>
      <c r="AK40" s="44"/>
    </row>
    <row r="41" spans="1:37" x14ac:dyDescent="0.2">
      <c r="A41" s="38" t="s">
        <v>91</v>
      </c>
      <c r="B41" s="39">
        <v>16</v>
      </c>
      <c r="C41" s="39">
        <v>0</v>
      </c>
      <c r="D41" s="39">
        <v>7</v>
      </c>
      <c r="E41" s="39">
        <v>3</v>
      </c>
      <c r="F41" s="39">
        <v>35</v>
      </c>
      <c r="G41" s="39">
        <v>0</v>
      </c>
      <c r="H41" s="39">
        <v>14</v>
      </c>
      <c r="I41" s="39">
        <v>0</v>
      </c>
      <c r="J41" s="39">
        <v>1</v>
      </c>
      <c r="K41" s="39">
        <v>0</v>
      </c>
      <c r="L41" s="39">
        <v>1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77</v>
      </c>
      <c r="S41" s="39">
        <v>76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40">
        <v>0</v>
      </c>
      <c r="Z41" s="39">
        <v>0</v>
      </c>
      <c r="AA41" s="41">
        <v>0</v>
      </c>
      <c r="AB41" s="41">
        <v>76</v>
      </c>
      <c r="AC41" s="42">
        <f t="shared" si="0"/>
        <v>0</v>
      </c>
      <c r="AD41" s="43">
        <f t="shared" si="1"/>
        <v>1</v>
      </c>
    </row>
    <row r="42" spans="1:37" x14ac:dyDescent="0.2">
      <c r="A42" s="38" t="s">
        <v>92</v>
      </c>
      <c r="B42" s="39">
        <v>14</v>
      </c>
      <c r="C42" s="39">
        <v>0</v>
      </c>
      <c r="D42" s="39">
        <v>24</v>
      </c>
      <c r="E42" s="39">
        <v>11</v>
      </c>
      <c r="F42" s="39">
        <v>2</v>
      </c>
      <c r="G42" s="39">
        <v>0</v>
      </c>
      <c r="H42" s="39">
        <v>14</v>
      </c>
      <c r="I42" s="39">
        <v>0</v>
      </c>
      <c r="J42" s="39">
        <v>1</v>
      </c>
      <c r="K42" s="39">
        <v>3</v>
      </c>
      <c r="L42" s="39">
        <v>8</v>
      </c>
      <c r="M42" s="39">
        <v>1</v>
      </c>
      <c r="N42" s="39">
        <v>0</v>
      </c>
      <c r="O42" s="39">
        <v>0</v>
      </c>
      <c r="P42" s="39">
        <v>0</v>
      </c>
      <c r="Q42" s="39">
        <v>0</v>
      </c>
      <c r="R42" s="39">
        <v>78</v>
      </c>
      <c r="S42" s="39">
        <v>69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40">
        <v>0</v>
      </c>
      <c r="Z42" s="39">
        <v>0</v>
      </c>
      <c r="AA42" s="41">
        <v>0</v>
      </c>
      <c r="AB42" s="41">
        <v>69</v>
      </c>
      <c r="AC42" s="42">
        <f t="shared" si="0"/>
        <v>0</v>
      </c>
      <c r="AD42" s="43">
        <f t="shared" si="1"/>
        <v>9</v>
      </c>
    </row>
    <row r="43" spans="1:37" x14ac:dyDescent="0.2">
      <c r="A43" s="38" t="s">
        <v>93</v>
      </c>
      <c r="B43" s="39">
        <v>2</v>
      </c>
      <c r="C43" s="39">
        <v>0</v>
      </c>
      <c r="D43" s="39">
        <v>4</v>
      </c>
      <c r="E43" s="39">
        <v>0</v>
      </c>
      <c r="F43" s="39">
        <v>4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2</v>
      </c>
      <c r="R43" s="39">
        <v>12</v>
      </c>
      <c r="S43" s="39">
        <v>12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40">
        <v>0</v>
      </c>
      <c r="Z43" s="39">
        <v>0</v>
      </c>
      <c r="AA43" s="41">
        <v>0</v>
      </c>
      <c r="AB43" s="41">
        <v>12</v>
      </c>
      <c r="AC43" s="42">
        <f t="shared" si="0"/>
        <v>0</v>
      </c>
      <c r="AD43" s="43">
        <f t="shared" si="1"/>
        <v>0</v>
      </c>
    </row>
    <row r="44" spans="1:37" x14ac:dyDescent="0.2">
      <c r="A44" s="38" t="s">
        <v>94</v>
      </c>
      <c r="B44" s="39">
        <v>13</v>
      </c>
      <c r="C44" s="39">
        <v>0</v>
      </c>
      <c r="D44" s="39">
        <v>13</v>
      </c>
      <c r="E44" s="39">
        <v>9</v>
      </c>
      <c r="F44" s="39">
        <v>11</v>
      </c>
      <c r="G44" s="39">
        <v>0</v>
      </c>
      <c r="H44" s="39">
        <v>10</v>
      </c>
      <c r="I44" s="39">
        <v>0</v>
      </c>
      <c r="J44" s="39">
        <v>0</v>
      </c>
      <c r="K44" s="39">
        <v>3</v>
      </c>
      <c r="L44" s="39">
        <v>16</v>
      </c>
      <c r="M44" s="39">
        <v>0</v>
      </c>
      <c r="N44" s="39">
        <v>0</v>
      </c>
      <c r="O44" s="39">
        <v>0</v>
      </c>
      <c r="P44" s="39">
        <v>0</v>
      </c>
      <c r="Q44" s="39">
        <v>1</v>
      </c>
      <c r="R44" s="39">
        <v>76</v>
      </c>
      <c r="S44" s="39">
        <v>61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40">
        <v>0</v>
      </c>
      <c r="Z44" s="39">
        <v>0</v>
      </c>
      <c r="AA44" s="41">
        <v>6</v>
      </c>
      <c r="AB44" s="41">
        <v>63</v>
      </c>
      <c r="AC44" s="42">
        <f t="shared" si="0"/>
        <v>4</v>
      </c>
      <c r="AD44" s="43">
        <f t="shared" si="1"/>
        <v>15</v>
      </c>
    </row>
    <row r="45" spans="1:37" x14ac:dyDescent="0.2">
      <c r="A45" s="38" t="s">
        <v>95</v>
      </c>
      <c r="B45" s="39">
        <v>3</v>
      </c>
      <c r="C45" s="39">
        <v>0</v>
      </c>
      <c r="D45" s="39">
        <v>17</v>
      </c>
      <c r="E45" s="39">
        <v>20</v>
      </c>
      <c r="F45" s="39">
        <v>13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13</v>
      </c>
      <c r="R45" s="39">
        <v>66</v>
      </c>
      <c r="S45" s="39">
        <v>66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40">
        <v>0</v>
      </c>
      <c r="Z45" s="39">
        <v>0</v>
      </c>
      <c r="AA45" s="41">
        <v>6</v>
      </c>
      <c r="AB45" s="41">
        <v>72</v>
      </c>
      <c r="AC45" s="42">
        <f t="shared" si="0"/>
        <v>0</v>
      </c>
      <c r="AD45" s="43">
        <f t="shared" si="1"/>
        <v>0</v>
      </c>
    </row>
    <row r="46" spans="1:37" x14ac:dyDescent="0.2">
      <c r="A46" s="38" t="s">
        <v>96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40">
        <v>0</v>
      </c>
      <c r="Z46" s="39">
        <v>0</v>
      </c>
      <c r="AA46" s="41">
        <v>0</v>
      </c>
      <c r="AB46" s="41">
        <v>0</v>
      </c>
      <c r="AC46" s="42">
        <f t="shared" si="0"/>
        <v>0</v>
      </c>
      <c r="AD46" s="43">
        <f t="shared" si="1"/>
        <v>0</v>
      </c>
    </row>
    <row r="47" spans="1:37" x14ac:dyDescent="0.2">
      <c r="A47" s="38" t="s">
        <v>97</v>
      </c>
      <c r="B47" s="39">
        <v>4</v>
      </c>
      <c r="C47" s="39">
        <v>0</v>
      </c>
      <c r="D47" s="39">
        <v>34</v>
      </c>
      <c r="E47" s="39">
        <v>0</v>
      </c>
      <c r="F47" s="39">
        <v>0</v>
      </c>
      <c r="G47" s="39">
        <v>0</v>
      </c>
      <c r="H47" s="39">
        <v>10</v>
      </c>
      <c r="I47" s="39">
        <v>4</v>
      </c>
      <c r="J47" s="39">
        <v>0</v>
      </c>
      <c r="K47" s="39">
        <v>0</v>
      </c>
      <c r="L47" s="39">
        <v>3</v>
      </c>
      <c r="M47" s="39">
        <v>1</v>
      </c>
      <c r="N47" s="39">
        <v>0</v>
      </c>
      <c r="O47" s="39">
        <v>0</v>
      </c>
      <c r="P47" s="39">
        <v>0</v>
      </c>
      <c r="Q47" s="39">
        <v>9</v>
      </c>
      <c r="R47" s="39">
        <v>65</v>
      </c>
      <c r="S47" s="39">
        <v>64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40">
        <v>11</v>
      </c>
      <c r="Z47" s="39">
        <v>0</v>
      </c>
      <c r="AA47" s="41">
        <v>45</v>
      </c>
      <c r="AB47" s="41">
        <v>120</v>
      </c>
      <c r="AC47" s="42">
        <f t="shared" si="0"/>
        <v>0</v>
      </c>
      <c r="AD47" s="43">
        <f t="shared" si="1"/>
        <v>1</v>
      </c>
    </row>
    <row r="48" spans="1:37" x14ac:dyDescent="0.2">
      <c r="A48" s="38" t="s">
        <v>98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40">
        <v>0</v>
      </c>
      <c r="Z48" s="39">
        <v>0</v>
      </c>
      <c r="AA48" s="41">
        <v>0</v>
      </c>
      <c r="AB48" s="41">
        <v>0</v>
      </c>
      <c r="AC48" s="42">
        <f t="shared" si="0"/>
        <v>0</v>
      </c>
      <c r="AD48" s="43">
        <f t="shared" si="1"/>
        <v>0</v>
      </c>
    </row>
    <row r="49" spans="1:30" x14ac:dyDescent="0.2">
      <c r="A49" s="38" t="s">
        <v>99</v>
      </c>
      <c r="B49" s="39">
        <v>2</v>
      </c>
      <c r="C49" s="39">
        <v>0</v>
      </c>
      <c r="D49" s="39">
        <v>4</v>
      </c>
      <c r="E49" s="39">
        <v>7</v>
      </c>
      <c r="F49" s="39">
        <v>0</v>
      </c>
      <c r="G49" s="39">
        <v>0</v>
      </c>
      <c r="H49" s="39">
        <v>1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14</v>
      </c>
      <c r="S49" s="39">
        <v>14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40">
        <v>0</v>
      </c>
      <c r="Z49" s="39">
        <v>0</v>
      </c>
      <c r="AA49" s="41">
        <v>0</v>
      </c>
      <c r="AB49" s="41">
        <v>14</v>
      </c>
      <c r="AC49" s="42">
        <f t="shared" si="0"/>
        <v>0</v>
      </c>
      <c r="AD49" s="43">
        <f t="shared" si="1"/>
        <v>0</v>
      </c>
    </row>
    <row r="50" spans="1:30" x14ac:dyDescent="0.2">
      <c r="A50" s="38" t="s">
        <v>100</v>
      </c>
      <c r="B50" s="39">
        <v>15</v>
      </c>
      <c r="C50" s="39">
        <v>0</v>
      </c>
      <c r="D50" s="39">
        <v>3</v>
      </c>
      <c r="E50" s="39">
        <v>18</v>
      </c>
      <c r="F50" s="39">
        <v>0</v>
      </c>
      <c r="G50" s="39">
        <v>0</v>
      </c>
      <c r="H50" s="39">
        <v>11</v>
      </c>
      <c r="I50" s="39">
        <v>1</v>
      </c>
      <c r="J50" s="39">
        <v>0</v>
      </c>
      <c r="K50" s="39">
        <v>0</v>
      </c>
      <c r="L50" s="39">
        <v>29</v>
      </c>
      <c r="M50" s="39">
        <v>0</v>
      </c>
      <c r="N50" s="39">
        <v>0</v>
      </c>
      <c r="O50" s="39">
        <v>0</v>
      </c>
      <c r="P50" s="39">
        <v>0</v>
      </c>
      <c r="Q50" s="39">
        <v>6</v>
      </c>
      <c r="R50" s="39">
        <v>54</v>
      </c>
      <c r="S50" s="39">
        <v>49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40">
        <v>0</v>
      </c>
      <c r="Z50" s="39">
        <v>0</v>
      </c>
      <c r="AA50" s="41">
        <v>0</v>
      </c>
      <c r="AB50" s="41">
        <v>49</v>
      </c>
      <c r="AC50" s="42">
        <f t="shared" si="0"/>
        <v>0</v>
      </c>
      <c r="AD50" s="43">
        <f t="shared" si="1"/>
        <v>5</v>
      </c>
    </row>
    <row r="51" spans="1:30" x14ac:dyDescent="0.2">
      <c r="A51" s="46" t="s">
        <v>101</v>
      </c>
      <c r="B51" s="39">
        <v>0</v>
      </c>
      <c r="C51" s="39">
        <v>0</v>
      </c>
      <c r="D51" s="39">
        <v>0</v>
      </c>
      <c r="E51" s="39">
        <v>0</v>
      </c>
      <c r="F51" s="39">
        <v>2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15</v>
      </c>
      <c r="R51" s="39">
        <v>17</v>
      </c>
      <c r="S51" s="39">
        <v>17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40">
        <v>0</v>
      </c>
      <c r="Z51" s="39">
        <v>0</v>
      </c>
      <c r="AA51" s="41">
        <v>0</v>
      </c>
      <c r="AB51" s="41">
        <v>17</v>
      </c>
      <c r="AC51" s="42">
        <f t="shared" si="0"/>
        <v>0</v>
      </c>
      <c r="AD51" s="43">
        <f t="shared" si="1"/>
        <v>0</v>
      </c>
    </row>
    <row r="52" spans="1:30" x14ac:dyDescent="0.2">
      <c r="A52" s="38" t="s">
        <v>102</v>
      </c>
      <c r="B52" s="39">
        <v>133</v>
      </c>
      <c r="C52" s="39">
        <v>0</v>
      </c>
      <c r="D52" s="39">
        <v>608</v>
      </c>
      <c r="E52" s="39">
        <v>22</v>
      </c>
      <c r="F52" s="39">
        <v>49</v>
      </c>
      <c r="G52" s="39">
        <v>0</v>
      </c>
      <c r="H52" s="39">
        <v>716</v>
      </c>
      <c r="I52" s="39">
        <v>13</v>
      </c>
      <c r="J52" s="39">
        <v>4</v>
      </c>
      <c r="K52" s="39">
        <v>20</v>
      </c>
      <c r="L52" s="39">
        <v>51</v>
      </c>
      <c r="M52" s="39">
        <v>25</v>
      </c>
      <c r="N52" s="39">
        <v>3</v>
      </c>
      <c r="O52" s="39">
        <v>4</v>
      </c>
      <c r="P52" s="39">
        <v>0</v>
      </c>
      <c r="Q52" s="39">
        <v>84</v>
      </c>
      <c r="R52" s="39">
        <v>1732</v>
      </c>
      <c r="S52" s="39">
        <v>1624</v>
      </c>
      <c r="T52" s="39">
        <v>3</v>
      </c>
      <c r="U52" s="39">
        <v>4</v>
      </c>
      <c r="V52" s="39">
        <v>0</v>
      </c>
      <c r="W52" s="39">
        <v>48</v>
      </c>
      <c r="X52" s="39">
        <v>11</v>
      </c>
      <c r="Y52" s="40">
        <v>22</v>
      </c>
      <c r="Z52" s="39">
        <v>0</v>
      </c>
      <c r="AA52" s="41">
        <v>265</v>
      </c>
      <c r="AB52" s="41">
        <v>1964</v>
      </c>
      <c r="AC52" s="42">
        <f t="shared" si="0"/>
        <v>13</v>
      </c>
      <c r="AD52" s="43">
        <f t="shared" si="1"/>
        <v>105</v>
      </c>
    </row>
    <row r="53" spans="1:30" x14ac:dyDescent="0.2">
      <c r="A53" s="38" t="s">
        <v>103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40">
        <v>0</v>
      </c>
      <c r="Z53" s="39">
        <v>0</v>
      </c>
      <c r="AA53" s="41">
        <v>0</v>
      </c>
      <c r="AB53" s="41">
        <v>0</v>
      </c>
      <c r="AC53" s="42">
        <f t="shared" si="0"/>
        <v>0</v>
      </c>
      <c r="AD53" s="43">
        <f t="shared" si="1"/>
        <v>0</v>
      </c>
    </row>
    <row r="54" spans="1:30" ht="12" thickBot="1" x14ac:dyDescent="0.25">
      <c r="A54" s="46" t="s">
        <v>104</v>
      </c>
      <c r="B54" s="47">
        <v>47</v>
      </c>
      <c r="C54" s="47">
        <v>0</v>
      </c>
      <c r="D54" s="47">
        <v>37</v>
      </c>
      <c r="E54" s="47">
        <v>1</v>
      </c>
      <c r="F54" s="47">
        <v>0</v>
      </c>
      <c r="G54" s="47">
        <v>0</v>
      </c>
      <c r="H54" s="47">
        <v>66</v>
      </c>
      <c r="I54" s="47">
        <v>0</v>
      </c>
      <c r="J54" s="47">
        <v>4</v>
      </c>
      <c r="K54" s="47">
        <v>4</v>
      </c>
      <c r="L54" s="47">
        <v>4</v>
      </c>
      <c r="M54" s="47">
        <v>1</v>
      </c>
      <c r="N54" s="47">
        <v>0</v>
      </c>
      <c r="O54" s="47">
        <v>0</v>
      </c>
      <c r="P54" s="47">
        <v>0</v>
      </c>
      <c r="Q54" s="47">
        <v>3</v>
      </c>
      <c r="R54" s="48">
        <v>167</v>
      </c>
      <c r="S54" s="47">
        <v>163</v>
      </c>
      <c r="T54" s="47">
        <v>0</v>
      </c>
      <c r="U54" s="47">
        <v>2</v>
      </c>
      <c r="V54" s="47">
        <v>0</v>
      </c>
      <c r="W54" s="47">
        <v>0</v>
      </c>
      <c r="X54" s="47">
        <v>0</v>
      </c>
      <c r="Y54" s="49">
        <v>0</v>
      </c>
      <c r="Z54" s="47">
        <v>0</v>
      </c>
      <c r="AA54" s="50">
        <v>131</v>
      </c>
      <c r="AB54" s="50">
        <v>295</v>
      </c>
      <c r="AC54" s="51">
        <f t="shared" si="0"/>
        <v>1</v>
      </c>
      <c r="AD54" s="52">
        <f t="shared" si="1"/>
        <v>4</v>
      </c>
    </row>
    <row r="55" spans="1:30" ht="12" thickBot="1" x14ac:dyDescent="0.25">
      <c r="A55" s="53" t="s">
        <v>105</v>
      </c>
      <c r="B55" s="54">
        <v>592</v>
      </c>
      <c r="C55" s="54">
        <v>0</v>
      </c>
      <c r="D55" s="54">
        <v>1491</v>
      </c>
      <c r="E55" s="54">
        <v>355</v>
      </c>
      <c r="F55" s="54">
        <v>291</v>
      </c>
      <c r="G55" s="54">
        <v>0</v>
      </c>
      <c r="H55" s="54">
        <v>1394</v>
      </c>
      <c r="I55" s="54">
        <v>20</v>
      </c>
      <c r="J55" s="54">
        <v>28</v>
      </c>
      <c r="K55" s="54">
        <v>47</v>
      </c>
      <c r="L55" s="54">
        <v>163</v>
      </c>
      <c r="M55" s="54">
        <v>44</v>
      </c>
      <c r="N55" s="54">
        <v>11</v>
      </c>
      <c r="O55" s="54">
        <v>8</v>
      </c>
      <c r="P55" s="54">
        <v>0</v>
      </c>
      <c r="Q55" s="54">
        <v>289</v>
      </c>
      <c r="R55" s="55">
        <v>4704</v>
      </c>
      <c r="S55" s="54">
        <v>4498</v>
      </c>
      <c r="T55" s="54">
        <v>3</v>
      </c>
      <c r="U55" s="54">
        <v>6</v>
      </c>
      <c r="V55" s="54">
        <v>1</v>
      </c>
      <c r="W55" s="54">
        <v>59</v>
      </c>
      <c r="X55" s="54">
        <v>11</v>
      </c>
      <c r="Y55" s="54">
        <v>116</v>
      </c>
      <c r="Z55" s="54">
        <v>0</v>
      </c>
      <c r="AA55" s="54">
        <v>559</v>
      </c>
      <c r="AB55" s="56">
        <v>5235</v>
      </c>
      <c r="AC55" s="57">
        <f t="shared" si="0"/>
        <v>18</v>
      </c>
      <c r="AD55" s="58">
        <f t="shared" si="1"/>
        <v>203</v>
      </c>
    </row>
    <row r="56" spans="1:30" s="22" customFormat="1" ht="12" thickBot="1" x14ac:dyDescent="0.25">
      <c r="A56" s="59" t="s">
        <v>106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2">
        <v>4498</v>
      </c>
      <c r="T56" s="63">
        <v>3</v>
      </c>
      <c r="U56" s="63">
        <v>6</v>
      </c>
      <c r="V56" s="63">
        <v>1</v>
      </c>
      <c r="W56" s="63">
        <v>63</v>
      </c>
      <c r="X56" s="63">
        <v>11</v>
      </c>
      <c r="Y56" s="63">
        <v>116</v>
      </c>
      <c r="Z56" s="63">
        <v>0</v>
      </c>
      <c r="AA56" s="64">
        <v>559</v>
      </c>
      <c r="AB56" s="65">
        <v>5239</v>
      </c>
      <c r="AC56" s="66"/>
    </row>
    <row r="57" spans="1:30" x14ac:dyDescent="0.2">
      <c r="AB57" s="45"/>
    </row>
    <row r="59" spans="1:30" x14ac:dyDescent="0.2">
      <c r="X59" s="45"/>
    </row>
    <row r="60" spans="1:30" x14ac:dyDescent="0.2">
      <c r="H60" s="5"/>
      <c r="S60" s="45"/>
    </row>
    <row r="63" spans="1:30" x14ac:dyDescent="0.2">
      <c r="G63" s="45"/>
      <c r="S63" s="45"/>
    </row>
    <row r="64" spans="1:30" x14ac:dyDescent="0.2">
      <c r="B64" s="67"/>
      <c r="C64" s="67"/>
      <c r="D64" s="67"/>
      <c r="E64" s="67"/>
      <c r="F64" s="67"/>
      <c r="G64" s="67"/>
      <c r="H64" s="67"/>
      <c r="I64" s="67"/>
      <c r="J64" s="67"/>
      <c r="K64" s="22"/>
      <c r="AB64" s="45"/>
      <c r="AC64" s="2"/>
    </row>
    <row r="65" spans="2:28" s="2" customFormat="1" x14ac:dyDescent="0.2">
      <c r="B65" s="68"/>
      <c r="S65" s="45"/>
    </row>
    <row r="66" spans="2:28" s="2" customFormat="1" x14ac:dyDescent="0.2">
      <c r="B66" s="68"/>
    </row>
    <row r="67" spans="2:28" s="2" customFormat="1" x14ac:dyDescent="0.2">
      <c r="B67" s="69"/>
    </row>
    <row r="68" spans="2:28" s="2" customFormat="1" x14ac:dyDescent="0.2">
      <c r="B68" s="68"/>
    </row>
    <row r="69" spans="2:28" s="2" customFormat="1" x14ac:dyDescent="0.2">
      <c r="B69" s="67"/>
    </row>
    <row r="70" spans="2:28" s="2" customFormat="1" x14ac:dyDescent="0.2">
      <c r="B70" s="67"/>
      <c r="S70" s="45"/>
      <c r="AB70" s="45"/>
    </row>
    <row r="71" spans="2:28" s="2" customFormat="1" x14ac:dyDescent="0.2">
      <c r="B71" s="70"/>
      <c r="S71" s="45"/>
    </row>
    <row r="72" spans="2:28" x14ac:dyDescent="0.2">
      <c r="S72" s="45"/>
    </row>
    <row r="75" spans="2:28" x14ac:dyDescent="0.2">
      <c r="L75" s="5"/>
      <c r="M75" s="71"/>
    </row>
    <row r="77" spans="2:28" x14ac:dyDescent="0.2">
      <c r="S77" s="45"/>
    </row>
    <row r="79" spans="2:28" x14ac:dyDescent="0.2">
      <c r="G79" s="45"/>
      <c r="S79" s="45"/>
      <c r="T79" s="45"/>
    </row>
    <row r="80" spans="2:28" x14ac:dyDescent="0.2">
      <c r="S80" s="45"/>
    </row>
    <row r="81" spans="11:24" x14ac:dyDescent="0.2">
      <c r="L81" s="22"/>
      <c r="M81" s="22"/>
      <c r="N81" s="71"/>
      <c r="O81" s="22"/>
      <c r="P81" s="22"/>
      <c r="Q81" s="22"/>
      <c r="R81" s="22"/>
      <c r="S81" s="21"/>
      <c r="T81" s="22"/>
      <c r="U81" s="22"/>
      <c r="V81" s="22"/>
      <c r="W81" s="22"/>
      <c r="X81" s="22"/>
    </row>
    <row r="83" spans="11:24" x14ac:dyDescent="0.2">
      <c r="X83" s="45"/>
    </row>
    <row r="84" spans="11:24" x14ac:dyDescent="0.2">
      <c r="K84" s="5"/>
      <c r="S84" s="45"/>
    </row>
  </sheetData>
  <mergeCells count="37">
    <mergeCell ref="U9:U10"/>
    <mergeCell ref="V9:V10"/>
    <mergeCell ref="W9:W10"/>
    <mergeCell ref="X9:X10"/>
    <mergeCell ref="A56:R56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AB8:AB10"/>
    <mergeCell ref="AC8:AC10"/>
    <mergeCell ref="AD8:AD10"/>
    <mergeCell ref="B9:B10"/>
    <mergeCell ref="C9:C10"/>
    <mergeCell ref="D9:D10"/>
    <mergeCell ref="E9:E10"/>
    <mergeCell ref="F9:F10"/>
    <mergeCell ref="G9:G10"/>
    <mergeCell ref="H9:H10"/>
    <mergeCell ref="A2:AD2"/>
    <mergeCell ref="A3:AD3"/>
    <mergeCell ref="A8:A10"/>
    <mergeCell ref="B8:R8"/>
    <mergeCell ref="S8:T8"/>
    <mergeCell ref="U8:V8"/>
    <mergeCell ref="W8:X8"/>
    <mergeCell ref="Y8:Y10"/>
    <mergeCell ref="Z8:Z10"/>
    <mergeCell ref="AA8:AA10"/>
  </mergeCells>
  <printOptions horizontalCentered="1" verticalCentered="1"/>
  <pageMargins left="0" right="3.937007874015748E-2" top="1.1417322834645669" bottom="0.62992125984251968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2022-06-27T07:26:03Z</dcterms:created>
  <dcterms:modified xsi:type="dcterms:W3CDTF">2022-06-27T07:30:40Z</dcterms:modified>
</cp:coreProperties>
</file>