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Dializa-Tarif-serviciu I 202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56" i="1" l="1"/>
  <c r="D56" i="1"/>
  <c r="E55" i="1"/>
  <c r="D55" i="1"/>
  <c r="C55" i="1"/>
  <c r="B55" i="1"/>
  <c r="C54" i="1"/>
  <c r="B54" i="1"/>
  <c r="E52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C32" i="1"/>
  <c r="B32" i="1"/>
  <c r="C31" i="1"/>
  <c r="B31" i="1"/>
  <c r="C30" i="1"/>
  <c r="B30" i="1"/>
  <c r="D29" i="1"/>
  <c r="C29" i="1"/>
  <c r="B29" i="1"/>
  <c r="E28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C23" i="1"/>
  <c r="B23" i="1"/>
  <c r="D22" i="1"/>
  <c r="C22" i="1"/>
  <c r="B22" i="1"/>
  <c r="D21" i="1"/>
  <c r="C21" i="1"/>
  <c r="B21" i="1"/>
  <c r="D20" i="1"/>
  <c r="C20" i="1"/>
  <c r="B20" i="1"/>
  <c r="E19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C12" i="1"/>
  <c r="B12" i="1"/>
</calcChain>
</file>

<file path=xl/sharedStrings.xml><?xml version="1.0" encoding="utf-8"?>
<sst xmlns="http://schemas.openxmlformats.org/spreadsheetml/2006/main" count="59" uniqueCount="59">
  <si>
    <t>Programul naţional de supleere a funcţiei renale la bolnavii cu insuficienţă renală cronică</t>
  </si>
  <si>
    <t>Situaţia tarifelor / servicii / bolnav realizate în TRIMESTRUL I 2022</t>
  </si>
  <si>
    <t>Lei</t>
  </si>
  <si>
    <t>CAS</t>
  </si>
  <si>
    <t>Tarife realizate, validate de CAS in TRIMESTRUL I 2022</t>
  </si>
  <si>
    <t>Tarif/sedinţă de hemodializă convenţională</t>
  </si>
  <si>
    <t xml:space="preserve">Tarif/sedinţă de hemodiafiltrare intermitentă on-line </t>
  </si>
  <si>
    <t>Tarif/bolnav cu dializă peritoneală continuă/lună</t>
  </si>
  <si>
    <t>Tarif/bolnav cu dializă peritoneală automată/lună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</si>
  <si>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</si>
  <si>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</si>
  <si>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</si>
  <si>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</si>
  <si>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</si>
  <si>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</si>
  <si>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</si>
  <si>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</si>
  <si>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</si>
  <si>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</si>
  <si>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</si>
  <si>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</si>
  <si>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</si>
  <si>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</si>
  <si>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</si>
  <si>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</si>
  <si>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</si>
  <si>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</si>
  <si>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</si>
  <si>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</si>
  <si>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</si>
  <si>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</si>
  <si>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</si>
  <si>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</si>
  <si>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</si>
  <si>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</si>
  <si>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</si>
  <si>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</si>
  <si>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</si>
  <si>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</si>
  <si>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</si>
  <si>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</si>
  <si>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</si>
  <si>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</si>
  <si>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</si>
  <si>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</si>
  <si>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</si>
  <si>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</si>
  <si>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</si>
  <si>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</si>
  <si>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</si>
  <si>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</si>
  <si>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</si>
  <si>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</si>
  <si>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</si>
  <si>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</si>
  <si>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</si>
  <si>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</si>
  <si>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</si>
  <si>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 xml:space="preserve"> Cost/CNP/luna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</si>
</sst>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u/>
      <sz val="10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1" fillId="2" borderId="0" xfId="0" applyFont="1" applyFill="1"/>
    <xf numFmtId="3" fontId="2" fillId="2" borderId="0" xfId="0" applyNumberFormat="1" applyFont="1" applyFill="1"/>
    <xf numFmtId="3" fontId="0" fillId="2" borderId="0" xfId="0" applyNumberFormat="1" applyFill="1"/>
    <xf numFmtId="0" fontId="0" fillId="2" borderId="0" xfId="0" applyFill="1"/>
    <xf numFmtId="3" fontId="3" fillId="2" borderId="0" xfId="0" applyNumberFormat="1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" fontId="2" fillId="2" borderId="1" xfId="1" applyNumberFormat="1" applyFont="1" applyFill="1" applyBorder="1"/>
    <xf numFmtId="3" fontId="2" fillId="2" borderId="12" xfId="1" applyNumberFormat="1" applyFont="1" applyFill="1" applyBorder="1"/>
    <xf numFmtId="3" fontId="2" fillId="2" borderId="13" xfId="1" applyNumberFormat="1" applyFont="1" applyFill="1" applyBorder="1"/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3" fontId="2" fillId="2" borderId="0" xfId="0" applyNumberFormat="1" applyFont="1" applyFill="1" applyBorder="1"/>
    <xf numFmtId="4" fontId="2" fillId="2" borderId="5" xfId="1" applyNumberFormat="1" applyFont="1" applyFill="1" applyBorder="1"/>
    <xf numFmtId="3" fontId="2" fillId="2" borderId="15" xfId="1" applyNumberFormat="1" applyFont="1" applyFill="1" applyBorder="1"/>
    <xf numFmtId="3" fontId="2" fillId="2" borderId="16" xfId="1" applyNumberFormat="1" applyFont="1" applyFill="1" applyBorder="1"/>
    <xf numFmtId="3" fontId="2" fillId="2" borderId="16" xfId="0" applyNumberFormat="1" applyFont="1" applyFill="1" applyBorder="1"/>
    <xf numFmtId="3" fontId="2" fillId="2" borderId="17" xfId="0" applyNumberFormat="1" applyFont="1" applyFill="1" applyBorder="1"/>
    <xf numFmtId="4" fontId="2" fillId="2" borderId="8" xfId="1" applyNumberFormat="1" applyFont="1" applyFill="1" applyBorder="1"/>
    <xf numFmtId="3" fontId="2" fillId="2" borderId="18" xfId="1" applyNumberFormat="1" applyFont="1" applyFill="1" applyBorder="1"/>
    <xf numFmtId="3" fontId="2" fillId="2" borderId="19" xfId="1" applyNumberFormat="1" applyFont="1" applyFill="1" applyBorder="1"/>
    <xf numFmtId="3" fontId="2" fillId="2" borderId="19" xfId="0" applyNumberFormat="1" applyFont="1" applyFill="1" applyBorder="1"/>
    <xf numFmtId="3" fontId="2" fillId="2" borderId="20" xfId="0" applyNumberFormat="1" applyFont="1" applyFill="1" applyBorder="1"/>
    <xf numFmtId="0" fontId="5" fillId="2" borderId="21" xfId="0" applyFont="1" applyFill="1" applyBorder="1" applyAlignment="1">
      <alignment vertical="center" wrapText="1"/>
    </xf>
    <xf numFmtId="3" fontId="5" fillId="2" borderId="22" xfId="1" applyNumberFormat="1" applyFont="1" applyFill="1" applyBorder="1"/>
    <xf numFmtId="3" fontId="5" fillId="2" borderId="23" xfId="1" applyNumberFormat="1" applyFont="1" applyFill="1" applyBorder="1"/>
    <xf numFmtId="3" fontId="5" fillId="2" borderId="24" xfId="0" applyNumberFormat="1" applyFont="1" applyFill="1" applyBorder="1"/>
    <xf numFmtId="3" fontId="5" fillId="2" borderId="25" xfId="0" applyNumberFormat="1" applyFont="1" applyFill="1" applyBorder="1"/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3" fontId="5" fillId="2" borderId="3" xfId="0" applyNumberFormat="1" applyFont="1" applyFill="1" applyBorder="1"/>
    <xf numFmtId="0" fontId="2" fillId="2" borderId="0" xfId="0" applyFont="1" applyFill="1" applyAlignment="1">
      <alignment horizontal="left" vertical="center" wrapText="1"/>
    </xf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%20TARAN/Desktop/Date%20Deschise%20Indicatori%20PNS%20TRIM%20I%202022/DIALIZA%20TRIMESTRUL%20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 TOTAL"/>
      <sheetName val="CHELT TOTALE"/>
      <sheetName val="Tarif-serviciu"/>
    </sheetNames>
    <sheetDataSet>
      <sheetData sheetId="0">
        <row r="11">
          <cell r="G11">
            <v>7005</v>
          </cell>
          <cell r="H11">
            <v>1284</v>
          </cell>
        </row>
        <row r="12">
          <cell r="D12">
            <v>2</v>
          </cell>
          <cell r="G12">
            <v>7045</v>
          </cell>
          <cell r="H12">
            <v>1234</v>
          </cell>
        </row>
        <row r="13">
          <cell r="D13">
            <v>1</v>
          </cell>
          <cell r="G13">
            <v>13575</v>
          </cell>
          <cell r="H13">
            <v>2236</v>
          </cell>
        </row>
        <row r="14">
          <cell r="D14">
            <v>6</v>
          </cell>
          <cell r="G14">
            <v>13766</v>
          </cell>
          <cell r="H14">
            <v>1830</v>
          </cell>
        </row>
        <row r="15">
          <cell r="D15">
            <v>21</v>
          </cell>
          <cell r="G15">
            <v>10502</v>
          </cell>
          <cell r="H15">
            <v>1958</v>
          </cell>
        </row>
        <row r="16">
          <cell r="D16">
            <v>1</v>
          </cell>
          <cell r="G16">
            <v>4212</v>
          </cell>
          <cell r="H16">
            <v>578</v>
          </cell>
        </row>
        <row r="17">
          <cell r="D17">
            <v>2</v>
          </cell>
          <cell r="G17">
            <v>8367</v>
          </cell>
          <cell r="H17">
            <v>1564</v>
          </cell>
        </row>
        <row r="18">
          <cell r="D18">
            <v>13</v>
          </cell>
          <cell r="E18">
            <v>1</v>
          </cell>
          <cell r="G18">
            <v>12896</v>
          </cell>
          <cell r="H18">
            <v>2017</v>
          </cell>
        </row>
        <row r="19">
          <cell r="D19">
            <v>4</v>
          </cell>
          <cell r="G19">
            <v>8838</v>
          </cell>
          <cell r="H19">
            <v>1547</v>
          </cell>
        </row>
        <row r="20">
          <cell r="D20">
            <v>15</v>
          </cell>
          <cell r="G20">
            <v>8786</v>
          </cell>
          <cell r="H20">
            <v>1535</v>
          </cell>
        </row>
        <row r="21">
          <cell r="D21">
            <v>2</v>
          </cell>
          <cell r="G21">
            <v>5222</v>
          </cell>
          <cell r="H21">
            <v>647</v>
          </cell>
        </row>
        <row r="22">
          <cell r="G22">
            <v>4385</v>
          </cell>
          <cell r="H22">
            <v>843</v>
          </cell>
        </row>
        <row r="23">
          <cell r="D23">
            <v>7</v>
          </cell>
          <cell r="G23">
            <v>19409</v>
          </cell>
          <cell r="H23">
            <v>3097</v>
          </cell>
        </row>
        <row r="24">
          <cell r="D24">
            <v>15</v>
          </cell>
          <cell r="G24">
            <v>15011</v>
          </cell>
          <cell r="H24">
            <v>2150</v>
          </cell>
        </row>
        <row r="25">
          <cell r="D25">
            <v>2</v>
          </cell>
          <cell r="G25">
            <v>2798</v>
          </cell>
          <cell r="H25">
            <v>569</v>
          </cell>
        </row>
        <row r="26">
          <cell r="D26">
            <v>2</v>
          </cell>
          <cell r="G26">
            <v>10123</v>
          </cell>
          <cell r="H26">
            <v>1189</v>
          </cell>
        </row>
        <row r="27">
          <cell r="D27">
            <v>15</v>
          </cell>
          <cell r="E27">
            <v>1</v>
          </cell>
          <cell r="G27">
            <v>14119</v>
          </cell>
          <cell r="H27">
            <v>2310</v>
          </cell>
        </row>
        <row r="28">
          <cell r="D28">
            <v>10</v>
          </cell>
          <cell r="G28">
            <v>6507</v>
          </cell>
          <cell r="H28">
            <v>1000</v>
          </cell>
        </row>
        <row r="29">
          <cell r="G29">
            <v>3405</v>
          </cell>
          <cell r="H29">
            <v>682</v>
          </cell>
        </row>
        <row r="30">
          <cell r="G30">
            <v>8276</v>
          </cell>
          <cell r="H30">
            <v>1547</v>
          </cell>
        </row>
        <row r="31">
          <cell r="G31">
            <v>5521</v>
          </cell>
          <cell r="H31">
            <v>1062</v>
          </cell>
        </row>
        <row r="32">
          <cell r="D32">
            <v>4</v>
          </cell>
          <cell r="G32">
            <v>8379</v>
          </cell>
          <cell r="H32">
            <v>1096</v>
          </cell>
        </row>
        <row r="33">
          <cell r="D33">
            <v>2</v>
          </cell>
          <cell r="G33">
            <v>4778</v>
          </cell>
          <cell r="H33">
            <v>723</v>
          </cell>
        </row>
        <row r="34">
          <cell r="D34">
            <v>25</v>
          </cell>
          <cell r="G34">
            <v>17380</v>
          </cell>
          <cell r="H34">
            <v>2915</v>
          </cell>
        </row>
        <row r="35">
          <cell r="D35">
            <v>3</v>
          </cell>
          <cell r="G35">
            <v>9187</v>
          </cell>
          <cell r="H35">
            <v>1556</v>
          </cell>
        </row>
        <row r="36">
          <cell r="D36">
            <v>3</v>
          </cell>
          <cell r="G36">
            <v>7165</v>
          </cell>
          <cell r="H36">
            <v>1176</v>
          </cell>
        </row>
        <row r="37">
          <cell r="D37">
            <v>3</v>
          </cell>
          <cell r="G37">
            <v>8323</v>
          </cell>
          <cell r="H37">
            <v>1512</v>
          </cell>
        </row>
        <row r="38">
          <cell r="D38">
            <v>3</v>
          </cell>
          <cell r="G38">
            <v>10857</v>
          </cell>
          <cell r="H38">
            <v>1361</v>
          </cell>
        </row>
        <row r="39">
          <cell r="D39">
            <v>2</v>
          </cell>
          <cell r="G39">
            <v>6209</v>
          </cell>
          <cell r="H39">
            <v>817</v>
          </cell>
        </row>
        <row r="40">
          <cell r="G40">
            <v>14902</v>
          </cell>
          <cell r="H40">
            <v>2370</v>
          </cell>
        </row>
        <row r="41">
          <cell r="D41">
            <v>13</v>
          </cell>
          <cell r="G41">
            <v>5407</v>
          </cell>
          <cell r="H41">
            <v>884</v>
          </cell>
        </row>
        <row r="42">
          <cell r="D42">
            <v>1</v>
          </cell>
          <cell r="G42">
            <v>3859</v>
          </cell>
          <cell r="H42">
            <v>684</v>
          </cell>
        </row>
        <row r="43">
          <cell r="D43">
            <v>4</v>
          </cell>
          <cell r="G43">
            <v>11224</v>
          </cell>
          <cell r="H43">
            <v>1849</v>
          </cell>
        </row>
        <row r="44">
          <cell r="D44">
            <v>5</v>
          </cell>
          <cell r="G44">
            <v>11463</v>
          </cell>
          <cell r="H44">
            <v>2117</v>
          </cell>
        </row>
        <row r="45">
          <cell r="G45">
            <v>6351</v>
          </cell>
        </row>
        <row r="46">
          <cell r="D46">
            <v>7</v>
          </cell>
          <cell r="G46">
            <v>13225</v>
          </cell>
          <cell r="H46">
            <v>1997</v>
          </cell>
        </row>
        <row r="47">
          <cell r="D47">
            <v>1</v>
          </cell>
          <cell r="G47">
            <v>5210</v>
          </cell>
          <cell r="H47">
            <v>560</v>
          </cell>
        </row>
        <row r="48">
          <cell r="D48">
            <v>3</v>
          </cell>
          <cell r="G48">
            <v>9559</v>
          </cell>
          <cell r="H48">
            <v>1732</v>
          </cell>
        </row>
        <row r="49">
          <cell r="D49">
            <v>1</v>
          </cell>
          <cell r="G49">
            <v>7982</v>
          </cell>
          <cell r="H49">
            <v>1028</v>
          </cell>
        </row>
        <row r="50">
          <cell r="D50">
            <v>5</v>
          </cell>
          <cell r="G50">
            <v>7462</v>
          </cell>
          <cell r="H50">
            <v>1317</v>
          </cell>
        </row>
        <row r="51">
          <cell r="D51">
            <v>55</v>
          </cell>
          <cell r="E51">
            <v>6</v>
          </cell>
          <cell r="G51">
            <v>59408</v>
          </cell>
          <cell r="H51">
            <v>10076</v>
          </cell>
        </row>
        <row r="53">
          <cell r="G53">
            <v>1428</v>
          </cell>
          <cell r="H53">
            <v>75</v>
          </cell>
        </row>
        <row r="54">
          <cell r="D54">
            <v>258</v>
          </cell>
          <cell r="E54">
            <v>8</v>
          </cell>
          <cell r="G54">
            <v>419526</v>
          </cell>
          <cell r="H54">
            <v>66724</v>
          </cell>
        </row>
        <row r="55">
          <cell r="D55">
            <v>256</v>
          </cell>
          <cell r="E55">
            <v>8</v>
          </cell>
        </row>
      </sheetData>
      <sheetData sheetId="1">
        <row r="10">
          <cell r="B10">
            <v>3929805</v>
          </cell>
          <cell r="C10">
            <v>816624</v>
          </cell>
        </row>
        <row r="11">
          <cell r="B11">
            <v>3952245</v>
          </cell>
          <cell r="C11">
            <v>784824</v>
          </cell>
          <cell r="D11">
            <v>28992</v>
          </cell>
        </row>
        <row r="12">
          <cell r="B12">
            <v>7615575</v>
          </cell>
          <cell r="C12">
            <v>1422096</v>
          </cell>
          <cell r="D12">
            <v>14496</v>
          </cell>
        </row>
        <row r="13">
          <cell r="B13">
            <v>7722726</v>
          </cell>
          <cell r="C13">
            <v>1163880</v>
          </cell>
          <cell r="D13">
            <v>81124.649999999994</v>
          </cell>
        </row>
        <row r="14">
          <cell r="B14">
            <v>5891622</v>
          </cell>
          <cell r="C14">
            <v>1245288</v>
          </cell>
          <cell r="D14">
            <v>279898.56</v>
          </cell>
        </row>
        <row r="15">
          <cell r="B15">
            <v>2362932</v>
          </cell>
          <cell r="C15">
            <v>367608</v>
          </cell>
          <cell r="D15">
            <v>14496</v>
          </cell>
        </row>
        <row r="16">
          <cell r="B16">
            <v>4693887</v>
          </cell>
          <cell r="C16">
            <v>994704</v>
          </cell>
          <cell r="D16">
            <v>28992</v>
          </cell>
        </row>
        <row r="17">
          <cell r="B17">
            <v>7234656</v>
          </cell>
          <cell r="C17">
            <v>1282812</v>
          </cell>
          <cell r="D17">
            <v>177539.6</v>
          </cell>
          <cell r="E17">
            <v>18135.240000000002</v>
          </cell>
        </row>
        <row r="18">
          <cell r="B18">
            <v>4958118</v>
          </cell>
          <cell r="C18">
            <v>983892</v>
          </cell>
          <cell r="D18">
            <v>57984</v>
          </cell>
        </row>
        <row r="19">
          <cell r="B19">
            <v>4928946</v>
          </cell>
          <cell r="C19">
            <v>976260</v>
          </cell>
          <cell r="D19">
            <v>191082.43</v>
          </cell>
        </row>
        <row r="20">
          <cell r="B20">
            <v>2929542</v>
          </cell>
          <cell r="C20">
            <v>411492</v>
          </cell>
          <cell r="D20">
            <v>28992</v>
          </cell>
        </row>
        <row r="21">
          <cell r="B21">
            <v>2459985</v>
          </cell>
          <cell r="C21">
            <v>536148</v>
          </cell>
        </row>
        <row r="22">
          <cell r="B22">
            <v>10888449</v>
          </cell>
          <cell r="C22">
            <v>1969692</v>
          </cell>
          <cell r="D22">
            <v>85003.48</v>
          </cell>
        </row>
        <row r="23">
          <cell r="B23">
            <v>8421171</v>
          </cell>
          <cell r="C23">
            <v>1367400</v>
          </cell>
          <cell r="D23">
            <v>203261.72</v>
          </cell>
        </row>
        <row r="24">
          <cell r="B24">
            <v>1569678</v>
          </cell>
          <cell r="C24">
            <v>361884</v>
          </cell>
          <cell r="D24">
            <v>18626.37</v>
          </cell>
        </row>
        <row r="25">
          <cell r="B25">
            <v>5679003</v>
          </cell>
          <cell r="C25">
            <v>756204</v>
          </cell>
          <cell r="D25">
            <v>25272.02</v>
          </cell>
        </row>
        <row r="26">
          <cell r="B26">
            <v>7920759</v>
          </cell>
          <cell r="C26">
            <v>1469160</v>
          </cell>
          <cell r="D26">
            <v>194961.27000000002</v>
          </cell>
          <cell r="E26">
            <v>18135.240000000002</v>
          </cell>
        </row>
        <row r="27">
          <cell r="B27">
            <v>3650427</v>
          </cell>
          <cell r="C27">
            <v>636000</v>
          </cell>
          <cell r="D27">
            <v>128491.48</v>
          </cell>
        </row>
        <row r="28">
          <cell r="B28">
            <v>1910205</v>
          </cell>
          <cell r="C28">
            <v>433752</v>
          </cell>
        </row>
        <row r="29">
          <cell r="B29">
            <v>4642836</v>
          </cell>
          <cell r="C29">
            <v>983892</v>
          </cell>
        </row>
        <row r="30">
          <cell r="B30">
            <v>3097281</v>
          </cell>
          <cell r="C30">
            <v>675432</v>
          </cell>
        </row>
        <row r="31">
          <cell r="B31">
            <v>4700619</v>
          </cell>
          <cell r="C31">
            <v>697056</v>
          </cell>
          <cell r="D31">
            <v>47300.65</v>
          </cell>
        </row>
        <row r="32">
          <cell r="B32">
            <v>2680458</v>
          </cell>
          <cell r="C32">
            <v>459828</v>
          </cell>
          <cell r="D32">
            <v>25205.83</v>
          </cell>
        </row>
        <row r="33">
          <cell r="B33">
            <v>9750180</v>
          </cell>
          <cell r="C33">
            <v>1853940</v>
          </cell>
          <cell r="D33">
            <v>347996.66</v>
          </cell>
        </row>
        <row r="34">
          <cell r="B34">
            <v>5153907</v>
          </cell>
          <cell r="C34">
            <v>989616</v>
          </cell>
          <cell r="D34">
            <v>33824</v>
          </cell>
        </row>
        <row r="35">
          <cell r="B35">
            <v>4019565</v>
          </cell>
          <cell r="C35">
            <v>747936</v>
          </cell>
          <cell r="D35">
            <v>43488</v>
          </cell>
        </row>
        <row r="36">
          <cell r="B36">
            <v>4669203</v>
          </cell>
          <cell r="C36">
            <v>961632</v>
          </cell>
          <cell r="D36">
            <v>43488</v>
          </cell>
        </row>
        <row r="37">
          <cell r="B37">
            <v>6090777</v>
          </cell>
          <cell r="C37">
            <v>865596</v>
          </cell>
          <cell r="D37">
            <v>30104.02</v>
          </cell>
        </row>
        <row r="38">
          <cell r="B38">
            <v>3483249</v>
          </cell>
          <cell r="C38">
            <v>519612</v>
          </cell>
          <cell r="D38">
            <v>28992</v>
          </cell>
        </row>
        <row r="39">
          <cell r="B39">
            <v>8360022</v>
          </cell>
          <cell r="C39">
            <v>1507320</v>
          </cell>
        </row>
        <row r="40">
          <cell r="B40">
            <v>3033327</v>
          </cell>
          <cell r="C40">
            <v>562224</v>
          </cell>
          <cell r="D40">
            <v>166829.76000000001</v>
          </cell>
        </row>
        <row r="41">
          <cell r="B41">
            <v>2164899</v>
          </cell>
          <cell r="C41">
            <v>435024</v>
          </cell>
          <cell r="D41">
            <v>0</v>
          </cell>
        </row>
        <row r="42">
          <cell r="B42">
            <v>6296664</v>
          </cell>
          <cell r="C42">
            <v>1175964</v>
          </cell>
          <cell r="D42">
            <v>38430.949999999997</v>
          </cell>
        </row>
        <row r="43">
          <cell r="B43">
            <v>6430743</v>
          </cell>
          <cell r="C43">
            <v>1346412</v>
          </cell>
          <cell r="D43">
            <v>63610.3</v>
          </cell>
        </row>
        <row r="44">
          <cell r="B44">
            <v>3562911</v>
          </cell>
        </row>
        <row r="45">
          <cell r="B45">
            <v>7419225</v>
          </cell>
          <cell r="C45">
            <v>1270092</v>
          </cell>
          <cell r="D45">
            <v>100386.46</v>
          </cell>
        </row>
        <row r="46">
          <cell r="B46">
            <v>2922810</v>
          </cell>
          <cell r="C46">
            <v>356160</v>
          </cell>
          <cell r="D46">
            <v>4832</v>
          </cell>
        </row>
        <row r="47">
          <cell r="B47">
            <v>5362599</v>
          </cell>
          <cell r="C47">
            <v>1101552</v>
          </cell>
          <cell r="D47">
            <v>43488</v>
          </cell>
        </row>
        <row r="48">
          <cell r="B48">
            <v>4477902</v>
          </cell>
          <cell r="C48">
            <v>653808</v>
          </cell>
          <cell r="D48">
            <v>14496</v>
          </cell>
        </row>
        <row r="49">
          <cell r="B49">
            <v>4186182</v>
          </cell>
          <cell r="C49">
            <v>837612</v>
          </cell>
          <cell r="D49">
            <v>72413.81</v>
          </cell>
        </row>
        <row r="50">
          <cell r="B50">
            <v>33327888</v>
          </cell>
          <cell r="C50">
            <v>6408336</v>
          </cell>
          <cell r="D50">
            <v>728572.92</v>
          </cell>
          <cell r="E50">
            <v>96042.25</v>
          </cell>
        </row>
        <row r="52">
          <cell r="B52">
            <v>801108</v>
          </cell>
          <cell r="C52">
            <v>47700</v>
          </cell>
        </row>
        <row r="53">
          <cell r="B53">
            <v>235354086</v>
          </cell>
          <cell r="C53">
            <v>42436464</v>
          </cell>
          <cell r="D53">
            <v>3392672.94</v>
          </cell>
          <cell r="E53">
            <v>132312.73000000001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="120" zoomScaleNormal="120" workbookViewId="0">
      <selection activeCell="G21" sqref="G21"/>
    </sheetView>
  </sheetViews>
  <sheetFormatPr defaultColWidth="9.140625" defaultRowHeight="12.75" x14ac:dyDescent="0.2"/>
  <cols>
    <col min="1" max="1" width="15.28515625" style="8" customWidth="1"/>
    <col min="2" max="2" width="14.42578125" style="2" customWidth="1"/>
    <col min="3" max="3" width="14.140625" style="3" customWidth="1"/>
    <col min="4" max="4" width="15.42578125" style="4" customWidth="1"/>
    <col min="5" max="6" width="14.28515625" style="4" customWidth="1"/>
    <col min="7" max="16384" width="9.140625" style="4"/>
  </cols>
  <sheetData>
    <row r="1" spans="1:6" x14ac:dyDescent="0.2">
      <c r="A1" s="1"/>
    </row>
    <row r="2" spans="1:6" ht="30" customHeight="1" x14ac:dyDescent="0.25">
      <c r="A2" s="5" t="s">
        <v>0</v>
      </c>
      <c r="B2" s="5"/>
      <c r="C2" s="5"/>
      <c r="D2" s="5"/>
      <c r="E2" s="5"/>
    </row>
    <row r="3" spans="1:6" ht="15" x14ac:dyDescent="0.2">
      <c r="A3" s="6" t="s">
        <v>1</v>
      </c>
      <c r="B3" s="6"/>
      <c r="C3" s="6"/>
      <c r="D3" s="6"/>
      <c r="E3" s="6"/>
    </row>
    <row r="4" spans="1:6" ht="15" x14ac:dyDescent="0.2">
      <c r="A4" s="7"/>
      <c r="B4" s="7"/>
      <c r="C4" s="7"/>
      <c r="D4" s="7"/>
      <c r="E4" s="7"/>
    </row>
    <row r="5" spans="1:6" ht="29.25" customHeight="1" x14ac:dyDescent="0.2">
      <c r="A5" s="7"/>
      <c r="B5" s="7"/>
      <c r="C5" s="7"/>
      <c r="D5" s="7"/>
      <c r="E5" s="7"/>
    </row>
    <row r="6" spans="1:6" ht="13.5" thickBot="1" x14ac:dyDescent="0.25">
      <c r="E6" s="9" t="s">
        <v>2</v>
      </c>
    </row>
    <row r="7" spans="1:6" ht="13.5" thickBot="1" x14ac:dyDescent="0.25">
      <c r="A7" s="10" t="s">
        <v>3</v>
      </c>
      <c r="B7" s="11" t="s">
        <v>4</v>
      </c>
      <c r="C7" s="12"/>
      <c r="D7" s="12"/>
      <c r="E7" s="13"/>
    </row>
    <row r="8" spans="1:6" ht="27" customHeight="1" x14ac:dyDescent="0.2">
      <c r="A8" s="14"/>
      <c r="B8" s="15" t="s">
        <v>5</v>
      </c>
      <c r="C8" s="15" t="s">
        <v>6</v>
      </c>
      <c r="D8" s="15" t="s">
        <v>7</v>
      </c>
      <c r="E8" s="15" t="s">
        <v>8</v>
      </c>
      <c r="F8" s="16"/>
    </row>
    <row r="9" spans="1:6" ht="12.75" customHeight="1" x14ac:dyDescent="0.2">
      <c r="A9" s="14"/>
      <c r="B9" s="17"/>
      <c r="C9" s="17"/>
      <c r="D9" s="17"/>
      <c r="E9" s="17"/>
      <c r="F9" s="16"/>
    </row>
    <row r="10" spans="1:6" ht="1.9" customHeight="1" thickBot="1" x14ac:dyDescent="0.25">
      <c r="A10" s="18"/>
      <c r="B10" s="19"/>
      <c r="C10" s="19"/>
      <c r="D10" s="19"/>
      <c r="E10" s="19"/>
      <c r="F10" s="16"/>
    </row>
    <row r="11" spans="1:6" s="23" customFormat="1" ht="12" thickBot="1" x14ac:dyDescent="0.25">
      <c r="A11" s="20" t="s">
        <v>9</v>
      </c>
      <c r="B11" s="21" t="s">
        <v>10</v>
      </c>
      <c r="C11" s="21" t="s">
        <v>11</v>
      </c>
      <c r="D11" s="21" t="s">
        <v>12</v>
      </c>
      <c r="E11" s="21" t="s">
        <v>13</v>
      </c>
      <c r="F11" s="22"/>
    </row>
    <row r="12" spans="1:6" x14ac:dyDescent="0.2">
      <c r="A12" s="24" t="s">
        <v>14</v>
      </c>
      <c r="B12" s="25">
        <f>'[1]CHELT TOTALE'!B10/'[1]NUMAR TOTAL'!G11</f>
        <v>561</v>
      </c>
      <c r="C12" s="26">
        <f>'[1]CHELT TOTALE'!C10/'[1]NUMAR TOTAL'!H11</f>
        <v>636</v>
      </c>
      <c r="D12" s="27">
        <v>0</v>
      </c>
      <c r="E12" s="28">
        <v>0</v>
      </c>
      <c r="F12" s="29"/>
    </row>
    <row r="13" spans="1:6" x14ac:dyDescent="0.2">
      <c r="A13" s="30" t="s">
        <v>15</v>
      </c>
      <c r="B13" s="31">
        <f>'[1]CHELT TOTALE'!B11/'[1]NUMAR TOTAL'!G12</f>
        <v>561</v>
      </c>
      <c r="C13" s="32">
        <f>'[1]CHELT TOTALE'!C11/'[1]NUMAR TOTAL'!H12</f>
        <v>636</v>
      </c>
      <c r="D13" s="33">
        <f>'[1]CHELT TOTALE'!D11/'[1]NUMAR TOTAL'!D12</f>
        <v>14496</v>
      </c>
      <c r="E13" s="34">
        <v>0</v>
      </c>
      <c r="F13" s="29"/>
    </row>
    <row r="14" spans="1:6" x14ac:dyDescent="0.2">
      <c r="A14" s="30" t="s">
        <v>16</v>
      </c>
      <c r="B14" s="31">
        <f>'[1]CHELT TOTALE'!B12/'[1]NUMAR TOTAL'!G13</f>
        <v>561</v>
      </c>
      <c r="C14" s="32">
        <f>'[1]CHELT TOTALE'!C12/'[1]NUMAR TOTAL'!H13</f>
        <v>636</v>
      </c>
      <c r="D14" s="33">
        <f>'[1]CHELT TOTALE'!D12/'[1]NUMAR TOTAL'!D13</f>
        <v>14496</v>
      </c>
      <c r="E14" s="34">
        <v>0</v>
      </c>
      <c r="F14" s="29"/>
    </row>
    <row r="15" spans="1:6" x14ac:dyDescent="0.2">
      <c r="A15" s="30" t="s">
        <v>17</v>
      </c>
      <c r="B15" s="31">
        <f>'[1]CHELT TOTALE'!B13/'[1]NUMAR TOTAL'!G14</f>
        <v>561</v>
      </c>
      <c r="C15" s="32">
        <f>'[1]CHELT TOTALE'!C13/'[1]NUMAR TOTAL'!H14</f>
        <v>636</v>
      </c>
      <c r="D15" s="33">
        <f>'[1]CHELT TOTALE'!D13/'[1]NUMAR TOTAL'!D14</f>
        <v>13520.775</v>
      </c>
      <c r="E15" s="34">
        <v>0</v>
      </c>
      <c r="F15" s="29"/>
    </row>
    <row r="16" spans="1:6" x14ac:dyDescent="0.2">
      <c r="A16" s="30" t="s">
        <v>18</v>
      </c>
      <c r="B16" s="31">
        <f>'[1]CHELT TOTALE'!B14/'[1]NUMAR TOTAL'!G15</f>
        <v>561</v>
      </c>
      <c r="C16" s="32">
        <f>'[1]CHELT TOTALE'!C14/'[1]NUMAR TOTAL'!H15</f>
        <v>636</v>
      </c>
      <c r="D16" s="33">
        <f>'[1]CHELT TOTALE'!D14/'[1]NUMAR TOTAL'!D15</f>
        <v>13328.502857142857</v>
      </c>
      <c r="E16" s="34">
        <v>0</v>
      </c>
      <c r="F16" s="29"/>
    </row>
    <row r="17" spans="1:6" x14ac:dyDescent="0.2">
      <c r="A17" s="30" t="s">
        <v>19</v>
      </c>
      <c r="B17" s="31">
        <f>'[1]CHELT TOTALE'!B15/'[1]NUMAR TOTAL'!G16</f>
        <v>561</v>
      </c>
      <c r="C17" s="32">
        <f>'[1]CHELT TOTALE'!C15/'[1]NUMAR TOTAL'!H16</f>
        <v>636</v>
      </c>
      <c r="D17" s="33">
        <f>'[1]CHELT TOTALE'!D15/'[1]NUMAR TOTAL'!D16</f>
        <v>14496</v>
      </c>
      <c r="E17" s="34">
        <v>0</v>
      </c>
      <c r="F17" s="29"/>
    </row>
    <row r="18" spans="1:6" x14ac:dyDescent="0.2">
      <c r="A18" s="30" t="s">
        <v>20</v>
      </c>
      <c r="B18" s="31">
        <f>'[1]CHELT TOTALE'!B16/'[1]NUMAR TOTAL'!G17</f>
        <v>561</v>
      </c>
      <c r="C18" s="32">
        <f>'[1]CHELT TOTALE'!C16/'[1]NUMAR TOTAL'!H17</f>
        <v>636</v>
      </c>
      <c r="D18" s="33">
        <f>'[1]CHELT TOTALE'!D16/'[1]NUMAR TOTAL'!D17</f>
        <v>14496</v>
      </c>
      <c r="E18" s="34">
        <v>0</v>
      </c>
      <c r="F18" s="29"/>
    </row>
    <row r="19" spans="1:6" x14ac:dyDescent="0.2">
      <c r="A19" s="30" t="s">
        <v>21</v>
      </c>
      <c r="B19" s="31">
        <f>'[1]CHELT TOTALE'!B17/'[1]NUMAR TOTAL'!G18</f>
        <v>561</v>
      </c>
      <c r="C19" s="32">
        <f>'[1]CHELT TOTALE'!C17/'[1]NUMAR TOTAL'!H18</f>
        <v>636</v>
      </c>
      <c r="D19" s="33">
        <f>'[1]CHELT TOTALE'!D17/'[1]NUMAR TOTAL'!D18</f>
        <v>13656.892307692307</v>
      </c>
      <c r="E19" s="34">
        <f>'[1]CHELT TOTALE'!E17/'[1]NUMAR TOTAL'!E18</f>
        <v>18135.240000000002</v>
      </c>
      <c r="F19" s="29"/>
    </row>
    <row r="20" spans="1:6" x14ac:dyDescent="0.2">
      <c r="A20" s="30" t="s">
        <v>22</v>
      </c>
      <c r="B20" s="31">
        <f>'[1]CHELT TOTALE'!B18/'[1]NUMAR TOTAL'!G19</f>
        <v>561</v>
      </c>
      <c r="C20" s="32">
        <f>'[1]CHELT TOTALE'!C18/'[1]NUMAR TOTAL'!H19</f>
        <v>636</v>
      </c>
      <c r="D20" s="33">
        <f>'[1]CHELT TOTALE'!D18/'[1]NUMAR TOTAL'!D19</f>
        <v>14496</v>
      </c>
      <c r="E20" s="34">
        <v>0</v>
      </c>
      <c r="F20" s="29"/>
    </row>
    <row r="21" spans="1:6" x14ac:dyDescent="0.2">
      <c r="A21" s="30" t="s">
        <v>23</v>
      </c>
      <c r="B21" s="31">
        <f>'[1]CHELT TOTALE'!B19/'[1]NUMAR TOTAL'!G20</f>
        <v>561</v>
      </c>
      <c r="C21" s="32">
        <f>'[1]CHELT TOTALE'!C19/'[1]NUMAR TOTAL'!H20</f>
        <v>636</v>
      </c>
      <c r="D21" s="33">
        <f>'[1]CHELT TOTALE'!D19/'[1]NUMAR TOTAL'!D20</f>
        <v>12738.828666666666</v>
      </c>
      <c r="E21" s="34">
        <v>0</v>
      </c>
      <c r="F21" s="29"/>
    </row>
    <row r="22" spans="1:6" x14ac:dyDescent="0.2">
      <c r="A22" s="30" t="s">
        <v>24</v>
      </c>
      <c r="B22" s="31">
        <f>'[1]CHELT TOTALE'!B20/'[1]NUMAR TOTAL'!G21</f>
        <v>561</v>
      </c>
      <c r="C22" s="32">
        <f>'[1]CHELT TOTALE'!C20/'[1]NUMAR TOTAL'!H21</f>
        <v>636</v>
      </c>
      <c r="D22" s="33">
        <f>'[1]CHELT TOTALE'!D20/'[1]NUMAR TOTAL'!D21</f>
        <v>14496</v>
      </c>
      <c r="E22" s="34">
        <v>0</v>
      </c>
      <c r="F22" s="29"/>
    </row>
    <row r="23" spans="1:6" x14ac:dyDescent="0.2">
      <c r="A23" s="30" t="s">
        <v>25</v>
      </c>
      <c r="B23" s="31">
        <f>'[1]CHELT TOTALE'!B21/'[1]NUMAR TOTAL'!G22</f>
        <v>561</v>
      </c>
      <c r="C23" s="32">
        <f>'[1]CHELT TOTALE'!C21/'[1]NUMAR TOTAL'!H22</f>
        <v>636</v>
      </c>
      <c r="D23" s="33">
        <v>0</v>
      </c>
      <c r="E23" s="34">
        <v>0</v>
      </c>
      <c r="F23" s="29"/>
    </row>
    <row r="24" spans="1:6" x14ac:dyDescent="0.2">
      <c r="A24" s="30" t="s">
        <v>26</v>
      </c>
      <c r="B24" s="31">
        <f>'[1]CHELT TOTALE'!B22/'[1]NUMAR TOTAL'!G23</f>
        <v>561</v>
      </c>
      <c r="C24" s="32">
        <f>'[1]CHELT TOTALE'!C22/'[1]NUMAR TOTAL'!H23</f>
        <v>636</v>
      </c>
      <c r="D24" s="33">
        <f>'[1]CHELT TOTALE'!D22/'[1]NUMAR TOTAL'!D23</f>
        <v>12143.354285714286</v>
      </c>
      <c r="E24" s="34">
        <v>0</v>
      </c>
      <c r="F24" s="29"/>
    </row>
    <row r="25" spans="1:6" x14ac:dyDescent="0.2">
      <c r="A25" s="30" t="s">
        <v>27</v>
      </c>
      <c r="B25" s="31">
        <f>'[1]CHELT TOTALE'!B23/'[1]NUMAR TOTAL'!G24</f>
        <v>561</v>
      </c>
      <c r="C25" s="32">
        <f>'[1]CHELT TOTALE'!C23/'[1]NUMAR TOTAL'!H24</f>
        <v>636</v>
      </c>
      <c r="D25" s="33">
        <f>'[1]CHELT TOTALE'!D23/'[1]NUMAR TOTAL'!D24</f>
        <v>13550.781333333334</v>
      </c>
      <c r="E25" s="34">
        <v>0</v>
      </c>
      <c r="F25" s="29"/>
    </row>
    <row r="26" spans="1:6" x14ac:dyDescent="0.2">
      <c r="A26" s="30" t="s">
        <v>28</v>
      </c>
      <c r="B26" s="31">
        <f>'[1]CHELT TOTALE'!B24/'[1]NUMAR TOTAL'!G25</f>
        <v>561</v>
      </c>
      <c r="C26" s="32">
        <f>'[1]CHELT TOTALE'!C24/'[1]NUMAR TOTAL'!H25</f>
        <v>636</v>
      </c>
      <c r="D26" s="33">
        <f>'[1]CHELT TOTALE'!D24/'[1]NUMAR TOTAL'!D25</f>
        <v>9313.1849999999995</v>
      </c>
      <c r="E26" s="34">
        <v>0</v>
      </c>
      <c r="F26" s="29"/>
    </row>
    <row r="27" spans="1:6" x14ac:dyDescent="0.2">
      <c r="A27" s="30" t="s">
        <v>29</v>
      </c>
      <c r="B27" s="31">
        <f>'[1]CHELT TOTALE'!B25/'[1]NUMAR TOTAL'!G26</f>
        <v>561</v>
      </c>
      <c r="C27" s="32">
        <f>'[1]CHELT TOTALE'!C25/'[1]NUMAR TOTAL'!H26</f>
        <v>636</v>
      </c>
      <c r="D27" s="33">
        <f>'[1]CHELT TOTALE'!D25/'[1]NUMAR TOTAL'!D26</f>
        <v>12636.01</v>
      </c>
      <c r="E27" s="34">
        <v>0</v>
      </c>
      <c r="F27" s="29"/>
    </row>
    <row r="28" spans="1:6" x14ac:dyDescent="0.2">
      <c r="A28" s="30" t="s">
        <v>30</v>
      </c>
      <c r="B28" s="31">
        <f>'[1]CHELT TOTALE'!B26/'[1]NUMAR TOTAL'!G27</f>
        <v>561</v>
      </c>
      <c r="C28" s="32">
        <f>'[1]CHELT TOTALE'!C26/'[1]NUMAR TOTAL'!H27</f>
        <v>636</v>
      </c>
      <c r="D28" s="33">
        <f>'[1]CHELT TOTALE'!D26/'[1]NUMAR TOTAL'!D27</f>
        <v>12997.418000000001</v>
      </c>
      <c r="E28" s="34">
        <f>'[1]CHELT TOTALE'!E26/'[1]NUMAR TOTAL'!E27</f>
        <v>18135.240000000002</v>
      </c>
      <c r="F28" s="29"/>
    </row>
    <row r="29" spans="1:6" x14ac:dyDescent="0.2">
      <c r="A29" s="30" t="s">
        <v>31</v>
      </c>
      <c r="B29" s="31">
        <f>'[1]CHELT TOTALE'!B27/'[1]NUMAR TOTAL'!G28</f>
        <v>561</v>
      </c>
      <c r="C29" s="32">
        <f>'[1]CHELT TOTALE'!C27/'[1]NUMAR TOTAL'!H28</f>
        <v>636</v>
      </c>
      <c r="D29" s="33">
        <f>'[1]CHELT TOTALE'!D27/'[1]NUMAR TOTAL'!D28</f>
        <v>12849.147999999999</v>
      </c>
      <c r="E29" s="34">
        <v>0</v>
      </c>
      <c r="F29" s="29"/>
    </row>
    <row r="30" spans="1:6" x14ac:dyDescent="0.2">
      <c r="A30" s="30" t="s">
        <v>32</v>
      </c>
      <c r="B30" s="31">
        <f>'[1]CHELT TOTALE'!B28/'[1]NUMAR TOTAL'!G29</f>
        <v>561</v>
      </c>
      <c r="C30" s="32">
        <f>'[1]CHELT TOTALE'!C28/'[1]NUMAR TOTAL'!H29</f>
        <v>636</v>
      </c>
      <c r="D30" s="33">
        <v>0</v>
      </c>
      <c r="E30" s="34">
        <v>0</v>
      </c>
      <c r="F30" s="29"/>
    </row>
    <row r="31" spans="1:6" x14ac:dyDescent="0.2">
      <c r="A31" s="30" t="s">
        <v>33</v>
      </c>
      <c r="B31" s="31">
        <f>'[1]CHELT TOTALE'!B29/'[1]NUMAR TOTAL'!G30</f>
        <v>561</v>
      </c>
      <c r="C31" s="32">
        <f>'[1]CHELT TOTALE'!C29/'[1]NUMAR TOTAL'!H30</f>
        <v>636</v>
      </c>
      <c r="D31" s="33">
        <v>0</v>
      </c>
      <c r="E31" s="34">
        <v>0</v>
      </c>
      <c r="F31" s="29"/>
    </row>
    <row r="32" spans="1:6" x14ac:dyDescent="0.2">
      <c r="A32" s="30" t="s">
        <v>34</v>
      </c>
      <c r="B32" s="31">
        <f>'[1]CHELT TOTALE'!B30/'[1]NUMAR TOTAL'!G31</f>
        <v>561</v>
      </c>
      <c r="C32" s="32">
        <f>'[1]CHELT TOTALE'!C30/'[1]NUMAR TOTAL'!H31</f>
        <v>636</v>
      </c>
      <c r="D32" s="33">
        <v>0</v>
      </c>
      <c r="E32" s="34">
        <v>0</v>
      </c>
      <c r="F32" s="29"/>
    </row>
    <row r="33" spans="1:6" x14ac:dyDescent="0.2">
      <c r="A33" s="30" t="s">
        <v>35</v>
      </c>
      <c r="B33" s="31">
        <f>'[1]CHELT TOTALE'!B31/'[1]NUMAR TOTAL'!G32</f>
        <v>561</v>
      </c>
      <c r="C33" s="32">
        <f>'[1]CHELT TOTALE'!C31/'[1]NUMAR TOTAL'!H32</f>
        <v>636</v>
      </c>
      <c r="D33" s="33">
        <f>'[1]CHELT TOTALE'!D31/'[1]NUMAR TOTAL'!D32</f>
        <v>11825.1625</v>
      </c>
      <c r="E33" s="34">
        <v>0</v>
      </c>
      <c r="F33" s="29"/>
    </row>
    <row r="34" spans="1:6" x14ac:dyDescent="0.2">
      <c r="A34" s="30" t="s">
        <v>36</v>
      </c>
      <c r="B34" s="31">
        <f>'[1]CHELT TOTALE'!B32/'[1]NUMAR TOTAL'!G33</f>
        <v>561</v>
      </c>
      <c r="C34" s="32">
        <f>'[1]CHELT TOTALE'!C32/'[1]NUMAR TOTAL'!H33</f>
        <v>636</v>
      </c>
      <c r="D34" s="33">
        <f>'[1]CHELT TOTALE'!D32/'[1]NUMAR TOTAL'!D33</f>
        <v>12602.915000000001</v>
      </c>
      <c r="E34" s="34">
        <v>0</v>
      </c>
      <c r="F34" s="29"/>
    </row>
    <row r="35" spans="1:6" x14ac:dyDescent="0.2">
      <c r="A35" s="30" t="s">
        <v>37</v>
      </c>
      <c r="B35" s="31">
        <f>'[1]CHELT TOTALE'!B33/'[1]NUMAR TOTAL'!G34</f>
        <v>561</v>
      </c>
      <c r="C35" s="32">
        <f>'[1]CHELT TOTALE'!C33/'[1]NUMAR TOTAL'!H34</f>
        <v>636</v>
      </c>
      <c r="D35" s="33">
        <f>'[1]CHELT TOTALE'!D33/'[1]NUMAR TOTAL'!D34</f>
        <v>13919.866399999999</v>
      </c>
      <c r="E35" s="34">
        <v>0</v>
      </c>
      <c r="F35" s="29"/>
    </row>
    <row r="36" spans="1:6" x14ac:dyDescent="0.2">
      <c r="A36" s="30" t="s">
        <v>38</v>
      </c>
      <c r="B36" s="31">
        <f>'[1]CHELT TOTALE'!B34/'[1]NUMAR TOTAL'!G35</f>
        <v>561</v>
      </c>
      <c r="C36" s="32">
        <f>'[1]CHELT TOTALE'!C34/'[1]NUMAR TOTAL'!H35</f>
        <v>636</v>
      </c>
      <c r="D36" s="33">
        <f>'[1]CHELT TOTALE'!D34/'[1]NUMAR TOTAL'!D35</f>
        <v>11274.666666666666</v>
      </c>
      <c r="E36" s="34">
        <v>0</v>
      </c>
      <c r="F36" s="29"/>
    </row>
    <row r="37" spans="1:6" x14ac:dyDescent="0.2">
      <c r="A37" s="30" t="s">
        <v>39</v>
      </c>
      <c r="B37" s="31">
        <f>'[1]CHELT TOTALE'!B35/'[1]NUMAR TOTAL'!G36</f>
        <v>561</v>
      </c>
      <c r="C37" s="32">
        <f>'[1]CHELT TOTALE'!C35/'[1]NUMAR TOTAL'!H36</f>
        <v>636</v>
      </c>
      <c r="D37" s="33">
        <f>'[1]CHELT TOTALE'!D35/'[1]NUMAR TOTAL'!D36</f>
        <v>14496</v>
      </c>
      <c r="E37" s="34">
        <v>0</v>
      </c>
      <c r="F37" s="29"/>
    </row>
    <row r="38" spans="1:6" x14ac:dyDescent="0.2">
      <c r="A38" s="30" t="s">
        <v>40</v>
      </c>
      <c r="B38" s="31">
        <f>'[1]CHELT TOTALE'!B36/'[1]NUMAR TOTAL'!G37</f>
        <v>561</v>
      </c>
      <c r="C38" s="32">
        <f>'[1]CHELT TOTALE'!C36/'[1]NUMAR TOTAL'!H37</f>
        <v>636</v>
      </c>
      <c r="D38" s="33">
        <f>'[1]CHELT TOTALE'!D36/'[1]NUMAR TOTAL'!D37</f>
        <v>14496</v>
      </c>
      <c r="E38" s="34">
        <v>0</v>
      </c>
      <c r="F38" s="29"/>
    </row>
    <row r="39" spans="1:6" x14ac:dyDescent="0.2">
      <c r="A39" s="30" t="s">
        <v>41</v>
      </c>
      <c r="B39" s="31">
        <f>'[1]CHELT TOTALE'!B37/'[1]NUMAR TOTAL'!G38</f>
        <v>561</v>
      </c>
      <c r="C39" s="32">
        <f>'[1]CHELT TOTALE'!C37/'[1]NUMAR TOTAL'!H38</f>
        <v>636</v>
      </c>
      <c r="D39" s="33">
        <f>'[1]CHELT TOTALE'!D37/'[1]NUMAR TOTAL'!D38</f>
        <v>10034.673333333334</v>
      </c>
      <c r="E39" s="34">
        <v>0</v>
      </c>
      <c r="F39" s="29"/>
    </row>
    <row r="40" spans="1:6" x14ac:dyDescent="0.2">
      <c r="A40" s="30" t="s">
        <v>42</v>
      </c>
      <c r="B40" s="31">
        <f>'[1]CHELT TOTALE'!B38/'[1]NUMAR TOTAL'!G39</f>
        <v>561</v>
      </c>
      <c r="C40" s="32">
        <f>'[1]CHELT TOTALE'!C38/'[1]NUMAR TOTAL'!H39</f>
        <v>636</v>
      </c>
      <c r="D40" s="33">
        <f>'[1]CHELT TOTALE'!D38/'[1]NUMAR TOTAL'!D39</f>
        <v>14496</v>
      </c>
      <c r="E40" s="34">
        <v>0</v>
      </c>
      <c r="F40" s="29"/>
    </row>
    <row r="41" spans="1:6" x14ac:dyDescent="0.2">
      <c r="A41" s="30" t="s">
        <v>43</v>
      </c>
      <c r="B41" s="31">
        <f>'[1]CHELT TOTALE'!B39/'[1]NUMAR TOTAL'!G40</f>
        <v>561</v>
      </c>
      <c r="C41" s="32">
        <f>'[1]CHELT TOTALE'!C39/'[1]NUMAR TOTAL'!H40</f>
        <v>636</v>
      </c>
      <c r="D41" s="33">
        <v>0</v>
      </c>
      <c r="E41" s="34">
        <v>0</v>
      </c>
      <c r="F41" s="29"/>
    </row>
    <row r="42" spans="1:6" x14ac:dyDescent="0.2">
      <c r="A42" s="30" t="s">
        <v>44</v>
      </c>
      <c r="B42" s="31">
        <f>'[1]CHELT TOTALE'!B40/'[1]NUMAR TOTAL'!G41</f>
        <v>561</v>
      </c>
      <c r="C42" s="32">
        <f>'[1]CHELT TOTALE'!C40/'[1]NUMAR TOTAL'!H41</f>
        <v>636</v>
      </c>
      <c r="D42" s="33">
        <f>'[1]CHELT TOTALE'!D40/'[1]NUMAR TOTAL'!D41</f>
        <v>12833.058461538461</v>
      </c>
      <c r="E42" s="34">
        <v>0</v>
      </c>
      <c r="F42" s="29"/>
    </row>
    <row r="43" spans="1:6" x14ac:dyDescent="0.2">
      <c r="A43" s="30" t="s">
        <v>45</v>
      </c>
      <c r="B43" s="31">
        <f>'[1]CHELT TOTALE'!B41/'[1]NUMAR TOTAL'!G42</f>
        <v>561</v>
      </c>
      <c r="C43" s="32">
        <f>'[1]CHELT TOTALE'!C41/'[1]NUMAR TOTAL'!H42</f>
        <v>636</v>
      </c>
      <c r="D43" s="33">
        <f>'[1]CHELT TOTALE'!D41/'[1]NUMAR TOTAL'!D42</f>
        <v>0</v>
      </c>
      <c r="E43" s="34">
        <v>0</v>
      </c>
      <c r="F43" s="29"/>
    </row>
    <row r="44" spans="1:6" x14ac:dyDescent="0.2">
      <c r="A44" s="30" t="s">
        <v>46</v>
      </c>
      <c r="B44" s="31">
        <f>'[1]CHELT TOTALE'!B42/'[1]NUMAR TOTAL'!G43</f>
        <v>561</v>
      </c>
      <c r="C44" s="32">
        <f>'[1]CHELT TOTALE'!C42/'[1]NUMAR TOTAL'!H43</f>
        <v>636</v>
      </c>
      <c r="D44" s="33">
        <f>'[1]CHELT TOTALE'!D42/'[1]NUMAR TOTAL'!D43</f>
        <v>9607.7374999999993</v>
      </c>
      <c r="E44" s="34">
        <v>0</v>
      </c>
      <c r="F44" s="29"/>
    </row>
    <row r="45" spans="1:6" x14ac:dyDescent="0.2">
      <c r="A45" s="30" t="s">
        <v>47</v>
      </c>
      <c r="B45" s="31">
        <f>'[1]CHELT TOTALE'!B43/'[1]NUMAR TOTAL'!G44</f>
        <v>561</v>
      </c>
      <c r="C45" s="32">
        <f>'[1]CHELT TOTALE'!C43/'[1]NUMAR TOTAL'!H44</f>
        <v>636</v>
      </c>
      <c r="D45" s="33">
        <f>'[1]CHELT TOTALE'!D43/'[1]NUMAR TOTAL'!D44</f>
        <v>12722.060000000001</v>
      </c>
      <c r="E45" s="34">
        <v>0</v>
      </c>
      <c r="F45" s="29"/>
    </row>
    <row r="46" spans="1:6" x14ac:dyDescent="0.2">
      <c r="A46" s="30" t="s">
        <v>48</v>
      </c>
      <c r="B46" s="31">
        <f>'[1]CHELT TOTALE'!B44/'[1]NUMAR TOTAL'!G45</f>
        <v>561</v>
      </c>
      <c r="C46" s="32">
        <v>0</v>
      </c>
      <c r="D46" s="33">
        <v>0</v>
      </c>
      <c r="E46" s="34">
        <v>0</v>
      </c>
      <c r="F46" s="29"/>
    </row>
    <row r="47" spans="1:6" x14ac:dyDescent="0.2">
      <c r="A47" s="30" t="s">
        <v>49</v>
      </c>
      <c r="B47" s="31">
        <f>'[1]CHELT TOTALE'!B45/'[1]NUMAR TOTAL'!G46</f>
        <v>561</v>
      </c>
      <c r="C47" s="32">
        <f>'[1]CHELT TOTALE'!C45/'[1]NUMAR TOTAL'!H46</f>
        <v>636</v>
      </c>
      <c r="D47" s="33">
        <f>'[1]CHELT TOTALE'!D45/'[1]NUMAR TOTAL'!D46</f>
        <v>14340.922857142858</v>
      </c>
      <c r="E47" s="34">
        <v>0</v>
      </c>
      <c r="F47" s="29"/>
    </row>
    <row r="48" spans="1:6" x14ac:dyDescent="0.2">
      <c r="A48" s="30" t="s">
        <v>50</v>
      </c>
      <c r="B48" s="31">
        <f>'[1]CHELT TOTALE'!B46/'[1]NUMAR TOTAL'!G47</f>
        <v>561</v>
      </c>
      <c r="C48" s="32">
        <f>'[1]CHELT TOTALE'!C46/'[1]NUMAR TOTAL'!H47</f>
        <v>636</v>
      </c>
      <c r="D48" s="33">
        <f>'[1]CHELT TOTALE'!D46/'[1]NUMAR TOTAL'!D47</f>
        <v>4832</v>
      </c>
      <c r="E48" s="34">
        <v>0</v>
      </c>
      <c r="F48" s="29"/>
    </row>
    <row r="49" spans="1:6" x14ac:dyDescent="0.2">
      <c r="A49" s="30" t="s">
        <v>51</v>
      </c>
      <c r="B49" s="31">
        <f>'[1]CHELT TOTALE'!B47/'[1]NUMAR TOTAL'!G48</f>
        <v>561</v>
      </c>
      <c r="C49" s="32">
        <f>'[1]CHELT TOTALE'!C47/'[1]NUMAR TOTAL'!H48</f>
        <v>636</v>
      </c>
      <c r="D49" s="33">
        <f>'[1]CHELT TOTALE'!D47/'[1]NUMAR TOTAL'!D48</f>
        <v>14496</v>
      </c>
      <c r="E49" s="34">
        <v>0</v>
      </c>
      <c r="F49" s="29"/>
    </row>
    <row r="50" spans="1:6" x14ac:dyDescent="0.2">
      <c r="A50" s="30" t="s">
        <v>52</v>
      </c>
      <c r="B50" s="31">
        <f>'[1]CHELT TOTALE'!B48/'[1]NUMAR TOTAL'!G49</f>
        <v>561</v>
      </c>
      <c r="C50" s="32">
        <f>'[1]CHELT TOTALE'!C48/'[1]NUMAR TOTAL'!H49</f>
        <v>636</v>
      </c>
      <c r="D50" s="33">
        <f>'[1]CHELT TOTALE'!D48/'[1]NUMAR TOTAL'!D49</f>
        <v>14496</v>
      </c>
      <c r="E50" s="34">
        <v>0</v>
      </c>
      <c r="F50" s="29"/>
    </row>
    <row r="51" spans="1:6" x14ac:dyDescent="0.2">
      <c r="A51" s="30" t="s">
        <v>53</v>
      </c>
      <c r="B51" s="31">
        <f>'[1]CHELT TOTALE'!B49/'[1]NUMAR TOTAL'!G50</f>
        <v>561</v>
      </c>
      <c r="C51" s="32">
        <f>'[1]CHELT TOTALE'!C49/'[1]NUMAR TOTAL'!H50</f>
        <v>636</v>
      </c>
      <c r="D51" s="33">
        <f>'[1]CHELT TOTALE'!D49/'[1]NUMAR TOTAL'!D50</f>
        <v>14482.761999999999</v>
      </c>
      <c r="E51" s="34">
        <v>0</v>
      </c>
      <c r="F51" s="29"/>
    </row>
    <row r="52" spans="1:6" x14ac:dyDescent="0.2">
      <c r="A52" s="30" t="s">
        <v>54</v>
      </c>
      <c r="B52" s="31">
        <f>'[1]CHELT TOTALE'!B50/'[1]NUMAR TOTAL'!G51</f>
        <v>561</v>
      </c>
      <c r="C52" s="32">
        <f>'[1]CHELT TOTALE'!C50/'[1]NUMAR TOTAL'!H51</f>
        <v>636</v>
      </c>
      <c r="D52" s="33">
        <f>'[1]CHELT TOTALE'!D50/'[1]NUMAR TOTAL'!D51</f>
        <v>13246.780363636364</v>
      </c>
      <c r="E52" s="34">
        <f>'[1]CHELT TOTALE'!E50/'[1]NUMAR TOTAL'!E51</f>
        <v>16007.041666666666</v>
      </c>
      <c r="F52" s="29"/>
    </row>
    <row r="53" spans="1:6" x14ac:dyDescent="0.2">
      <c r="A53" s="30" t="s">
        <v>55</v>
      </c>
      <c r="B53" s="31">
        <v>0</v>
      </c>
      <c r="C53" s="32">
        <v>0</v>
      </c>
      <c r="D53" s="33">
        <v>0</v>
      </c>
      <c r="E53" s="34">
        <v>0</v>
      </c>
      <c r="F53" s="29"/>
    </row>
    <row r="54" spans="1:6" ht="13.5" thickBot="1" x14ac:dyDescent="0.25">
      <c r="A54" s="35" t="s">
        <v>56</v>
      </c>
      <c r="B54" s="36">
        <f>'[1]CHELT TOTALE'!B52/'[1]NUMAR TOTAL'!G53</f>
        <v>561</v>
      </c>
      <c r="C54" s="37">
        <f>'[1]CHELT TOTALE'!C52/'[1]NUMAR TOTAL'!H53</f>
        <v>636</v>
      </c>
      <c r="D54" s="38">
        <v>0</v>
      </c>
      <c r="E54" s="39">
        <v>0</v>
      </c>
      <c r="F54" s="29"/>
    </row>
    <row r="55" spans="1:6" ht="13.5" thickBot="1" x14ac:dyDescent="0.25">
      <c r="A55" s="40" t="s">
        <v>57</v>
      </c>
      <c r="B55" s="41">
        <f>'[1]CHELT TOTALE'!B53/'[1]NUMAR TOTAL'!G54</f>
        <v>561</v>
      </c>
      <c r="C55" s="42">
        <f>'[1]CHELT TOTALE'!C53/'[1]NUMAR TOTAL'!H54</f>
        <v>636</v>
      </c>
      <c r="D55" s="43">
        <f>'[1]CHELT TOTALE'!D53/'[1]NUMAR TOTAL'!D54</f>
        <v>13149.895116279069</v>
      </c>
      <c r="E55" s="44">
        <f>'[1]CHELT TOTALE'!E53/'[1]NUMAR TOTAL'!E54</f>
        <v>16539.091250000001</v>
      </c>
      <c r="F55" s="29"/>
    </row>
    <row r="56" spans="1:6" ht="13.5" thickBot="1" x14ac:dyDescent="0.25">
      <c r="A56" s="45" t="s">
        <v>58</v>
      </c>
      <c r="B56" s="46"/>
      <c r="C56" s="47"/>
      <c r="D56" s="48">
        <f>'[1]CHELT TOTALE'!D53/'[1]NUMAR TOTAL'!D55</f>
        <v>13252.628671875</v>
      </c>
      <c r="E56" s="48">
        <f>'[1]CHELT TOTALE'!E53/'[1]NUMAR TOTAL'!E55</f>
        <v>16539.091250000001</v>
      </c>
      <c r="F56" s="29"/>
    </row>
    <row r="58" spans="1:6" ht="26.25" customHeight="1" x14ac:dyDescent="0.2">
      <c r="A58" s="49"/>
      <c r="B58" s="49"/>
      <c r="C58" s="49"/>
      <c r="D58" s="49"/>
      <c r="E58" s="49"/>
    </row>
  </sheetData>
  <mergeCells count="10">
    <mergeCell ref="A56:C56"/>
    <mergeCell ref="A58:E58"/>
    <mergeCell ref="A2:E2"/>
    <mergeCell ref="A3:E3"/>
    <mergeCell ref="A7:A10"/>
    <mergeCell ref="B7:E7"/>
    <mergeCell ref="B8:B10"/>
    <mergeCell ref="C8:C10"/>
    <mergeCell ref="D8:D10"/>
    <mergeCell ref="E8:E10"/>
  </mergeCells>
  <printOptions horizontalCentered="1" verticalCentered="1"/>
  <pageMargins left="0.78740157480314965" right="7.874015748031496E-2" top="1.1811023622047245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Dializa-Tarif-serviciu I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2022-06-23T09:52:58Z</dcterms:created>
  <dcterms:modified xsi:type="dcterms:W3CDTF">2022-06-23T09:54:43Z</dcterms:modified>
</cp:coreProperties>
</file>