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05" windowWidth="11475" windowHeight="12345"/>
  </bookViews>
  <sheets>
    <sheet name="COST" sheetId="1" r:id="rId1"/>
  </sheets>
  <externalReferences>
    <externalReference r:id="rId2"/>
  </externalReferences>
  <calcPr calcId="145621"/>
</workbook>
</file>

<file path=xl/calcChain.xml><?xml version="1.0" encoding="utf-8"?>
<calcChain xmlns="http://schemas.openxmlformats.org/spreadsheetml/2006/main">
  <c r="E53" i="1" l="1"/>
  <c r="D53" i="1"/>
  <c r="C53" i="1"/>
  <c r="B53" i="1"/>
  <c r="D50" i="1"/>
  <c r="B50" i="1"/>
  <c r="B45" i="1"/>
  <c r="D36" i="1"/>
  <c r="B36" i="1"/>
  <c r="E33" i="1"/>
  <c r="D33" i="1"/>
  <c r="C33" i="1"/>
  <c r="B33" i="1"/>
  <c r="B26" i="1"/>
  <c r="E22" i="1"/>
  <c r="D22" i="1"/>
  <c r="C22" i="1"/>
  <c r="B22" i="1"/>
</calcChain>
</file>

<file path=xl/sharedStrings.xml><?xml version="1.0" encoding="utf-8"?>
<sst xmlns="http://schemas.openxmlformats.org/spreadsheetml/2006/main" count="59" uniqueCount="58">
  <si>
    <t>Programul naţional de tratament al surdităţii prin proteze auditive implantabile (implant cohlear şi proteze auditive)</t>
  </si>
  <si>
    <t>Situaţia indicatorilor de eficienţă realizaţi în TRIMESTRUL I 2022</t>
  </si>
  <si>
    <t>Lei</t>
  </si>
  <si>
    <t>CAS</t>
  </si>
  <si>
    <t>Cost mediu/proteza auditivă implantabilă:</t>
  </si>
  <si>
    <t>Cost mediu/procesor (partea externă)</t>
  </si>
  <si>
    <t>implanturi cohleare</t>
  </si>
  <si>
    <t xml:space="preserve">proteze auditive implantabile cu ancorare osoasă </t>
  </si>
  <si>
    <t xml:space="preserve"> pentru implanturi cohleare</t>
  </si>
  <si>
    <t xml:space="preserve"> pentru proteze auditive implantabile cu ancorare osoasă</t>
  </si>
  <si>
    <t>C0</t>
  </si>
  <si>
    <t>C1</t>
  </si>
  <si>
    <t>C2</t>
  </si>
  <si>
    <t>C4</t>
  </si>
  <si>
    <t>Alba</t>
  </si>
  <si>
    <t>Arad</t>
  </si>
  <si>
    <t>Arges</t>
  </si>
  <si>
    <t>Bacau</t>
  </si>
  <si>
    <t>Bihor</t>
  </si>
  <si>
    <t>Bistrita-Nasaud</t>
  </si>
  <si>
    <t>Botosani</t>
  </si>
  <si>
    <t>Brasov</t>
  </si>
  <si>
    <t>Braila</t>
  </si>
  <si>
    <t>Buzau</t>
  </si>
  <si>
    <t>Caras-Severin</t>
  </si>
  <si>
    <t>Calarasi</t>
  </si>
  <si>
    <t>Cluj</t>
  </si>
  <si>
    <t>Constanta</t>
  </si>
  <si>
    <t>Covasna</t>
  </si>
  <si>
    <t>Dambovita</t>
  </si>
  <si>
    <t>Dolj</t>
  </si>
  <si>
    <t>Galati</t>
  </si>
  <si>
    <t>Giurgiu</t>
  </si>
  <si>
    <t>Gorj</t>
  </si>
  <si>
    <t>Harghita</t>
  </si>
  <si>
    <t>Hunedoara</t>
  </si>
  <si>
    <t>Ialomita</t>
  </si>
  <si>
    <t>Iasi</t>
  </si>
  <si>
    <t>Maramures</t>
  </si>
  <si>
    <t>Mehedinti</t>
  </si>
  <si>
    <t>Mures</t>
  </si>
  <si>
    <t>Neamt</t>
  </si>
  <si>
    <t>Olt</t>
  </si>
  <si>
    <t>Prahova</t>
  </si>
  <si>
    <t>Satu Mare</t>
  </si>
  <si>
    <t>Salaj</t>
  </si>
  <si>
    <t>Sibiu</t>
  </si>
  <si>
    <t>Suceava</t>
  </si>
  <si>
    <t>Teleorman</t>
  </si>
  <si>
    <t>Timis</t>
  </si>
  <si>
    <t>Tulcea</t>
  </si>
  <si>
    <t>Vaslui</t>
  </si>
  <si>
    <t>Valcea</t>
  </si>
  <si>
    <t>Vrancea</t>
  </si>
  <si>
    <t>Bucuresti</t>
  </si>
  <si>
    <t>Ilfov</t>
  </si>
  <si>
    <t>OPSNAJ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</si>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</sst>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0"/>
      <name val="Arial"/>
    </font>
    <font>
      <b/>
      <sz val="10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b/>
      <sz val="8"/>
      <name val="Arial"/>
      <family val="2"/>
    </font>
    <font>
      <b/>
      <sz val="8"/>
      <name val="Arial"/>
      <family val="2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11"/>
      <color indexed="8"/>
      <name val="Calibri"/>
      <family val="2"/>
      <charset val="1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6" fillId="0" borderId="0"/>
    <xf numFmtId="0" fontId="8" fillId="0" borderId="0"/>
    <xf numFmtId="0" fontId="9" fillId="0" borderId="0"/>
    <xf numFmtId="0" fontId="9" fillId="0" borderId="0"/>
  </cellStyleXfs>
  <cellXfs count="31">
    <xf numFmtId="0" fontId="0" fillId="0" borderId="0" xfId="0"/>
    <xf numFmtId="0" fontId="1" fillId="2" borderId="0" xfId="0" applyFont="1" applyFill="1"/>
    <xf numFmtId="0" fontId="0" fillId="2" borderId="0" xfId="0" applyFill="1"/>
    <xf numFmtId="0" fontId="2" fillId="2" borderId="0" xfId="0" applyFont="1" applyFill="1" applyAlignment="1">
      <alignment horizontal="center" wrapText="1"/>
    </xf>
    <xf numFmtId="0" fontId="2" fillId="2" borderId="0" xfId="0" applyFont="1" applyFill="1" applyAlignment="1">
      <alignment wrapText="1"/>
    </xf>
    <xf numFmtId="0" fontId="2" fillId="2" borderId="0" xfId="0" applyFont="1" applyFill="1" applyAlignment="1"/>
    <xf numFmtId="0" fontId="3" fillId="2" borderId="0" xfId="0" applyFont="1" applyFill="1" applyAlignment="1">
      <alignment horizontal="left"/>
    </xf>
    <xf numFmtId="0" fontId="0" fillId="2" borderId="0" xfId="0" applyFill="1" applyAlignment="1">
      <alignment horizontal="right"/>
    </xf>
    <xf numFmtId="3" fontId="4" fillId="2" borderId="1" xfId="0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3" fontId="4" fillId="2" borderId="2" xfId="0" applyNumberFormat="1" applyFont="1" applyFill="1" applyBorder="1" applyAlignment="1">
      <alignment horizontal="center" vertical="center" wrapText="1"/>
    </xf>
    <xf numFmtId="3" fontId="4" fillId="2" borderId="3" xfId="0" applyNumberFormat="1" applyFont="1" applyFill="1" applyBorder="1" applyAlignment="1">
      <alignment horizontal="center" vertical="center" wrapText="1"/>
    </xf>
    <xf numFmtId="3" fontId="4" fillId="2" borderId="4" xfId="0" applyNumberFormat="1" applyFont="1" applyFill="1" applyBorder="1" applyAlignment="1">
      <alignment horizontal="center" vertical="center" wrapText="1"/>
    </xf>
    <xf numFmtId="3" fontId="5" fillId="2" borderId="5" xfId="0" applyNumberFormat="1" applyFont="1" applyFill="1" applyBorder="1" applyAlignment="1">
      <alignment horizontal="center" vertical="center" wrapText="1"/>
    </xf>
    <xf numFmtId="3" fontId="4" fillId="2" borderId="5" xfId="0" applyNumberFormat="1" applyFont="1" applyFill="1" applyBorder="1" applyAlignment="1">
      <alignment horizontal="center" vertical="center" wrapText="1"/>
    </xf>
    <xf numFmtId="3" fontId="7" fillId="2" borderId="6" xfId="1" applyNumberFormat="1" applyFont="1" applyFill="1" applyBorder="1"/>
    <xf numFmtId="3" fontId="7" fillId="2" borderId="7" xfId="0" applyNumberFormat="1" applyFont="1" applyFill="1" applyBorder="1"/>
    <xf numFmtId="3" fontId="7" fillId="2" borderId="8" xfId="0" applyNumberFormat="1" applyFont="1" applyFill="1" applyBorder="1"/>
    <xf numFmtId="0" fontId="7" fillId="2" borderId="0" xfId="0" applyFont="1" applyFill="1"/>
    <xf numFmtId="10" fontId="0" fillId="2" borderId="0" xfId="0" applyNumberFormat="1" applyFill="1"/>
    <xf numFmtId="3" fontId="7" fillId="2" borderId="9" xfId="1" applyNumberFormat="1" applyFont="1" applyFill="1" applyBorder="1"/>
    <xf numFmtId="3" fontId="7" fillId="2" borderId="10" xfId="0" applyNumberFormat="1" applyFont="1" applyFill="1" applyBorder="1"/>
    <xf numFmtId="3" fontId="7" fillId="2" borderId="11" xfId="0" applyNumberFormat="1" applyFont="1" applyFill="1" applyBorder="1"/>
    <xf numFmtId="3" fontId="7" fillId="2" borderId="12" xfId="1" applyNumberFormat="1" applyFont="1" applyFill="1" applyBorder="1"/>
    <xf numFmtId="3" fontId="7" fillId="2" borderId="13" xfId="0" applyNumberFormat="1" applyFont="1" applyFill="1" applyBorder="1"/>
    <xf numFmtId="3" fontId="7" fillId="2" borderId="14" xfId="0" applyNumberFormat="1" applyFont="1" applyFill="1" applyBorder="1"/>
    <xf numFmtId="3" fontId="5" fillId="2" borderId="2" xfId="1" applyNumberFormat="1" applyFont="1" applyFill="1" applyBorder="1"/>
    <xf numFmtId="3" fontId="5" fillId="2" borderId="15" xfId="0" applyNumberFormat="1" applyFont="1" applyFill="1" applyBorder="1"/>
    <xf numFmtId="3" fontId="5" fillId="2" borderId="3" xfId="0" applyNumberFormat="1" applyFont="1" applyFill="1" applyBorder="1"/>
    <xf numFmtId="3" fontId="0" fillId="2" borderId="0" xfId="0" applyNumberFormat="1" applyFill="1"/>
  </cellXfs>
  <cellStyles count="5">
    <cellStyle name="Normal" xfId="0" builtinId="0"/>
    <cellStyle name="Normal 5" xfId="2"/>
    <cellStyle name="Normal 5 2" xfId="3"/>
    <cellStyle name="Normal 5 2 2" xfId="4"/>
    <cellStyle name="Normal_Foaie de lucru din cnas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Norme%20de%20Contractare%20si%20Relatii%20cu%20Furnizorii/RN_Carmen%20DUMITRASCU/Adrese%202022/DATE%20DESCHISE/IUNIE%202022/Date%20Deschise%20Indicatori%20PNS%20TRIM%20I%202022/SURDITATE%20TRIMESTRUL%20I%20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UMAR"/>
      <sheetName val="CHELTUIELI"/>
      <sheetName val="COST"/>
    </sheetNames>
    <sheetDataSet>
      <sheetData sheetId="0">
        <row r="22">
          <cell r="B22">
            <v>2</v>
          </cell>
          <cell r="C22">
            <v>1</v>
          </cell>
          <cell r="G22">
            <v>3</v>
          </cell>
          <cell r="H22">
            <v>2</v>
          </cell>
        </row>
        <row r="26">
          <cell r="B26">
            <v>2</v>
          </cell>
        </row>
        <row r="33">
          <cell r="B33">
            <v>8</v>
          </cell>
          <cell r="C33">
            <v>3</v>
          </cell>
          <cell r="G33">
            <v>5</v>
          </cell>
          <cell r="H33">
            <v>5</v>
          </cell>
        </row>
        <row r="36">
          <cell r="B36">
            <v>3</v>
          </cell>
          <cell r="G36">
            <v>2</v>
          </cell>
        </row>
        <row r="45">
          <cell r="B45">
            <v>1</v>
          </cell>
        </row>
        <row r="50">
          <cell r="B50">
            <v>30</v>
          </cell>
          <cell r="G50">
            <v>13</v>
          </cell>
        </row>
        <row r="53">
          <cell r="B53">
            <v>46</v>
          </cell>
          <cell r="C53">
            <v>4</v>
          </cell>
          <cell r="G53">
            <v>23</v>
          </cell>
          <cell r="H53">
            <v>11</v>
          </cell>
        </row>
      </sheetData>
      <sheetData sheetId="1">
        <row r="20">
          <cell r="B20">
            <v>192040.56</v>
          </cell>
          <cell r="C20">
            <v>24372.400000000001</v>
          </cell>
          <cell r="E20">
            <v>96710.25</v>
          </cell>
          <cell r="F20">
            <v>41999.88</v>
          </cell>
        </row>
        <row r="24">
          <cell r="B24">
            <v>191818.2</v>
          </cell>
        </row>
        <row r="31">
          <cell r="B31">
            <v>761343.2</v>
          </cell>
          <cell r="C31">
            <v>72382.240000000005</v>
          </cell>
          <cell r="E31">
            <v>160557</v>
          </cell>
          <cell r="F31">
            <v>104928.03</v>
          </cell>
        </row>
        <row r="34">
          <cell r="B34">
            <v>289311.07</v>
          </cell>
          <cell r="E34">
            <v>64473.5</v>
          </cell>
        </row>
        <row r="43">
          <cell r="B43">
            <v>94285</v>
          </cell>
        </row>
        <row r="48">
          <cell r="B48">
            <v>2864002.09</v>
          </cell>
          <cell r="E48">
            <v>418510.95</v>
          </cell>
        </row>
        <row r="51">
          <cell r="B51">
            <v>4392800.12</v>
          </cell>
          <cell r="C51">
            <v>96754.640000000014</v>
          </cell>
          <cell r="E51">
            <v>740251.7</v>
          </cell>
          <cell r="F51">
            <v>230932.03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3"/>
  <sheetViews>
    <sheetView tabSelected="1" workbookViewId="0">
      <selection activeCell="H8" sqref="H8"/>
    </sheetView>
  </sheetViews>
  <sheetFormatPr defaultColWidth="8.85546875" defaultRowHeight="12.75" x14ac:dyDescent="0.2"/>
  <cols>
    <col min="1" max="1" width="13.5703125" style="2" customWidth="1"/>
    <col min="2" max="3" width="12.5703125" style="2" customWidth="1"/>
    <col min="4" max="5" width="13.7109375" style="2" customWidth="1"/>
    <col min="6" max="6" width="8.85546875" style="2"/>
    <col min="7" max="7" width="15.7109375" style="2" customWidth="1"/>
    <col min="8" max="16384" width="8.85546875" style="2"/>
  </cols>
  <sheetData>
    <row r="1" spans="1:13" ht="6.6" customHeight="1" x14ac:dyDescent="0.2">
      <c r="A1" s="1"/>
    </row>
    <row r="2" spans="1:13" ht="30" customHeight="1" x14ac:dyDescent="0.25">
      <c r="A2" s="3" t="s">
        <v>0</v>
      </c>
      <c r="B2" s="3"/>
      <c r="C2" s="3"/>
      <c r="D2" s="3"/>
      <c r="E2" s="3"/>
      <c r="F2" s="4"/>
      <c r="G2" s="5"/>
      <c r="H2" s="5"/>
      <c r="I2" s="5"/>
      <c r="J2" s="5"/>
      <c r="K2" s="5"/>
      <c r="L2" s="5"/>
      <c r="M2" s="5"/>
    </row>
    <row r="3" spans="1:13" ht="15" x14ac:dyDescent="0.2">
      <c r="A3" s="6" t="s">
        <v>1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</row>
    <row r="4" spans="1:13" x14ac:dyDescent="0.2">
      <c r="A4" s="1"/>
    </row>
    <row r="5" spans="1:13" x14ac:dyDescent="0.2">
      <c r="A5" s="1"/>
    </row>
    <row r="6" spans="1:13" ht="13.5" thickBot="1" x14ac:dyDescent="0.25">
      <c r="E6" s="7" t="s">
        <v>2</v>
      </c>
    </row>
    <row r="7" spans="1:13" ht="23.25" customHeight="1" thickBot="1" x14ac:dyDescent="0.25">
      <c r="A7" s="8" t="s">
        <v>3</v>
      </c>
      <c r="B7" s="9" t="s">
        <v>4</v>
      </c>
      <c r="C7" s="10"/>
      <c r="D7" s="11" t="s">
        <v>5</v>
      </c>
      <c r="E7" s="12"/>
    </row>
    <row r="8" spans="1:13" ht="50.45" customHeight="1" thickBot="1" x14ac:dyDescent="0.25">
      <c r="A8" s="13"/>
      <c r="B8" s="14" t="s">
        <v>6</v>
      </c>
      <c r="C8" s="14" t="s">
        <v>7</v>
      </c>
      <c r="D8" s="14" t="s">
        <v>8</v>
      </c>
      <c r="E8" s="14" t="s">
        <v>9</v>
      </c>
    </row>
    <row r="9" spans="1:13" ht="13.5" thickBot="1" x14ac:dyDescent="0.25">
      <c r="A9" s="15" t="s">
        <v>10</v>
      </c>
      <c r="B9" s="15" t="s">
        <v>11</v>
      </c>
      <c r="C9" s="15" t="s">
        <v>12</v>
      </c>
      <c r="D9" s="15" t="s">
        <v>13</v>
      </c>
      <c r="E9" s="15" t="s">
        <v>13</v>
      </c>
    </row>
    <row r="10" spans="1:13" x14ac:dyDescent="0.2">
      <c r="A10" s="16" t="s">
        <v>14</v>
      </c>
      <c r="B10" s="17">
        <v>0</v>
      </c>
      <c r="C10" s="17">
        <v>0</v>
      </c>
      <c r="D10" s="17">
        <v>0</v>
      </c>
      <c r="E10" s="18">
        <v>0</v>
      </c>
      <c r="F10" s="19"/>
      <c r="G10" s="20"/>
    </row>
    <row r="11" spans="1:13" x14ac:dyDescent="0.2">
      <c r="A11" s="21" t="s">
        <v>15</v>
      </c>
      <c r="B11" s="22">
        <v>0</v>
      </c>
      <c r="C11" s="22">
        <v>0</v>
      </c>
      <c r="D11" s="22">
        <v>0</v>
      </c>
      <c r="E11" s="23">
        <v>0</v>
      </c>
      <c r="F11" s="19"/>
      <c r="G11" s="20"/>
    </row>
    <row r="12" spans="1:13" x14ac:dyDescent="0.2">
      <c r="A12" s="21" t="s">
        <v>16</v>
      </c>
      <c r="B12" s="22">
        <v>0</v>
      </c>
      <c r="C12" s="22">
        <v>0</v>
      </c>
      <c r="D12" s="22">
        <v>0</v>
      </c>
      <c r="E12" s="23">
        <v>0</v>
      </c>
      <c r="F12" s="19"/>
      <c r="G12" s="20"/>
    </row>
    <row r="13" spans="1:13" x14ac:dyDescent="0.2">
      <c r="A13" s="21" t="s">
        <v>17</v>
      </c>
      <c r="B13" s="22">
        <v>0</v>
      </c>
      <c r="C13" s="22">
        <v>0</v>
      </c>
      <c r="D13" s="22">
        <v>0</v>
      </c>
      <c r="E13" s="23">
        <v>0</v>
      </c>
      <c r="F13" s="19"/>
      <c r="G13" s="20"/>
    </row>
    <row r="14" spans="1:13" x14ac:dyDescent="0.2">
      <c r="A14" s="21" t="s">
        <v>18</v>
      </c>
      <c r="B14" s="22">
        <v>0</v>
      </c>
      <c r="C14" s="22">
        <v>0</v>
      </c>
      <c r="D14" s="22">
        <v>0</v>
      </c>
      <c r="E14" s="23">
        <v>0</v>
      </c>
      <c r="F14" s="19"/>
      <c r="G14" s="20"/>
    </row>
    <row r="15" spans="1:13" x14ac:dyDescent="0.2">
      <c r="A15" s="21" t="s">
        <v>19</v>
      </c>
      <c r="B15" s="22">
        <v>0</v>
      </c>
      <c r="C15" s="22">
        <v>0</v>
      </c>
      <c r="D15" s="22">
        <v>0</v>
      </c>
      <c r="E15" s="23">
        <v>0</v>
      </c>
      <c r="F15" s="19"/>
      <c r="G15" s="20"/>
    </row>
    <row r="16" spans="1:13" x14ac:dyDescent="0.2">
      <c r="A16" s="21" t="s">
        <v>20</v>
      </c>
      <c r="B16" s="22">
        <v>0</v>
      </c>
      <c r="C16" s="22">
        <v>0</v>
      </c>
      <c r="D16" s="22">
        <v>0</v>
      </c>
      <c r="E16" s="23">
        <v>0</v>
      </c>
      <c r="F16" s="19"/>
      <c r="G16" s="20"/>
    </row>
    <row r="17" spans="1:7" x14ac:dyDescent="0.2">
      <c r="A17" s="21" t="s">
        <v>21</v>
      </c>
      <c r="B17" s="22">
        <v>0</v>
      </c>
      <c r="C17" s="22">
        <v>0</v>
      </c>
      <c r="D17" s="22">
        <v>0</v>
      </c>
      <c r="E17" s="23">
        <v>0</v>
      </c>
      <c r="F17" s="19"/>
      <c r="G17" s="20"/>
    </row>
    <row r="18" spans="1:7" x14ac:dyDescent="0.2">
      <c r="A18" s="21" t="s">
        <v>22</v>
      </c>
      <c r="B18" s="22">
        <v>0</v>
      </c>
      <c r="C18" s="22">
        <v>0</v>
      </c>
      <c r="D18" s="22">
        <v>0</v>
      </c>
      <c r="E18" s="23">
        <v>0</v>
      </c>
      <c r="F18" s="19"/>
      <c r="G18" s="20"/>
    </row>
    <row r="19" spans="1:7" x14ac:dyDescent="0.2">
      <c r="A19" s="21" t="s">
        <v>23</v>
      </c>
      <c r="B19" s="22">
        <v>0</v>
      </c>
      <c r="C19" s="22">
        <v>0</v>
      </c>
      <c r="D19" s="22">
        <v>0</v>
      </c>
      <c r="E19" s="23">
        <v>0</v>
      </c>
      <c r="F19" s="19"/>
      <c r="G19" s="20"/>
    </row>
    <row r="20" spans="1:7" x14ac:dyDescent="0.2">
      <c r="A20" s="21" t="s">
        <v>24</v>
      </c>
      <c r="B20" s="22">
        <v>0</v>
      </c>
      <c r="C20" s="22">
        <v>0</v>
      </c>
      <c r="D20" s="22">
        <v>0</v>
      </c>
      <c r="E20" s="23">
        <v>0</v>
      </c>
      <c r="F20" s="19"/>
      <c r="G20" s="20"/>
    </row>
    <row r="21" spans="1:7" x14ac:dyDescent="0.2">
      <c r="A21" s="21" t="s">
        <v>25</v>
      </c>
      <c r="B21" s="22">
        <v>0</v>
      </c>
      <c r="C21" s="22">
        <v>0</v>
      </c>
      <c r="D21" s="22">
        <v>0</v>
      </c>
      <c r="E21" s="23">
        <v>0</v>
      </c>
      <c r="F21" s="19"/>
      <c r="G21" s="20"/>
    </row>
    <row r="22" spans="1:7" x14ac:dyDescent="0.2">
      <c r="A22" s="21" t="s">
        <v>26</v>
      </c>
      <c r="B22" s="22">
        <f>[1]CHELTUIELI!B20/[1]NUMAR!B22</f>
        <v>96020.28</v>
      </c>
      <c r="C22" s="22">
        <f>[1]CHELTUIELI!C20/[1]NUMAR!C22</f>
        <v>24372.400000000001</v>
      </c>
      <c r="D22" s="22">
        <f>[1]CHELTUIELI!E20/[1]NUMAR!G22</f>
        <v>32236.75</v>
      </c>
      <c r="E22" s="23">
        <f>[1]CHELTUIELI!F20/[1]NUMAR!H22</f>
        <v>20999.94</v>
      </c>
      <c r="F22" s="19"/>
      <c r="G22" s="20"/>
    </row>
    <row r="23" spans="1:7" x14ac:dyDescent="0.2">
      <c r="A23" s="21" t="s">
        <v>27</v>
      </c>
      <c r="B23" s="22">
        <v>0</v>
      </c>
      <c r="C23" s="22">
        <v>0</v>
      </c>
      <c r="D23" s="22">
        <v>0</v>
      </c>
      <c r="E23" s="23">
        <v>0</v>
      </c>
      <c r="F23" s="19"/>
      <c r="G23" s="20"/>
    </row>
    <row r="24" spans="1:7" x14ac:dyDescent="0.2">
      <c r="A24" s="21" t="s">
        <v>28</v>
      </c>
      <c r="B24" s="22">
        <v>0</v>
      </c>
      <c r="C24" s="22">
        <v>0</v>
      </c>
      <c r="D24" s="22">
        <v>0</v>
      </c>
      <c r="E24" s="23">
        <v>0</v>
      </c>
      <c r="F24" s="19"/>
      <c r="G24" s="20"/>
    </row>
    <row r="25" spans="1:7" x14ac:dyDescent="0.2">
      <c r="A25" s="21" t="s">
        <v>29</v>
      </c>
      <c r="B25" s="22">
        <v>0</v>
      </c>
      <c r="C25" s="22">
        <v>0</v>
      </c>
      <c r="D25" s="22">
        <v>0</v>
      </c>
      <c r="E25" s="23">
        <v>0</v>
      </c>
      <c r="F25" s="19"/>
      <c r="G25" s="20"/>
    </row>
    <row r="26" spans="1:7" x14ac:dyDescent="0.2">
      <c r="A26" s="21" t="s">
        <v>30</v>
      </c>
      <c r="B26" s="22">
        <f>[1]CHELTUIELI!B24/[1]NUMAR!B26</f>
        <v>95909.1</v>
      </c>
      <c r="C26" s="22">
        <v>0</v>
      </c>
      <c r="D26" s="22">
        <v>0</v>
      </c>
      <c r="E26" s="23">
        <v>0</v>
      </c>
      <c r="F26" s="19"/>
      <c r="G26" s="20"/>
    </row>
    <row r="27" spans="1:7" x14ac:dyDescent="0.2">
      <c r="A27" s="21" t="s">
        <v>31</v>
      </c>
      <c r="B27" s="22">
        <v>0</v>
      </c>
      <c r="C27" s="22">
        <v>0</v>
      </c>
      <c r="D27" s="22">
        <v>0</v>
      </c>
      <c r="E27" s="23">
        <v>0</v>
      </c>
      <c r="F27" s="19"/>
      <c r="G27" s="20"/>
    </row>
    <row r="28" spans="1:7" x14ac:dyDescent="0.2">
      <c r="A28" s="21" t="s">
        <v>32</v>
      </c>
      <c r="B28" s="22">
        <v>0</v>
      </c>
      <c r="C28" s="22">
        <v>0</v>
      </c>
      <c r="D28" s="22">
        <v>0</v>
      </c>
      <c r="E28" s="23">
        <v>0</v>
      </c>
      <c r="F28" s="19"/>
      <c r="G28" s="20"/>
    </row>
    <row r="29" spans="1:7" x14ac:dyDescent="0.2">
      <c r="A29" s="21" t="s">
        <v>33</v>
      </c>
      <c r="B29" s="22">
        <v>0</v>
      </c>
      <c r="C29" s="22">
        <v>0</v>
      </c>
      <c r="D29" s="22">
        <v>0</v>
      </c>
      <c r="E29" s="23">
        <v>0</v>
      </c>
      <c r="F29" s="19"/>
      <c r="G29" s="20"/>
    </row>
    <row r="30" spans="1:7" x14ac:dyDescent="0.2">
      <c r="A30" s="21" t="s">
        <v>34</v>
      </c>
      <c r="B30" s="22">
        <v>0</v>
      </c>
      <c r="C30" s="22">
        <v>0</v>
      </c>
      <c r="D30" s="22">
        <v>0</v>
      </c>
      <c r="E30" s="23">
        <v>0</v>
      </c>
      <c r="F30" s="19"/>
      <c r="G30" s="20"/>
    </row>
    <row r="31" spans="1:7" x14ac:dyDescent="0.2">
      <c r="A31" s="21" t="s">
        <v>35</v>
      </c>
      <c r="B31" s="22">
        <v>0</v>
      </c>
      <c r="C31" s="22">
        <v>0</v>
      </c>
      <c r="D31" s="22">
        <v>0</v>
      </c>
      <c r="E31" s="23">
        <v>0</v>
      </c>
      <c r="F31" s="19"/>
      <c r="G31" s="20"/>
    </row>
    <row r="32" spans="1:7" x14ac:dyDescent="0.2">
      <c r="A32" s="21" t="s">
        <v>36</v>
      </c>
      <c r="B32" s="22">
        <v>0</v>
      </c>
      <c r="C32" s="22">
        <v>0</v>
      </c>
      <c r="D32" s="22">
        <v>0</v>
      </c>
      <c r="E32" s="23">
        <v>0</v>
      </c>
      <c r="F32" s="19"/>
      <c r="G32" s="20"/>
    </row>
    <row r="33" spans="1:7" x14ac:dyDescent="0.2">
      <c r="A33" s="21" t="s">
        <v>37</v>
      </c>
      <c r="B33" s="22">
        <f>[1]CHELTUIELI!B31/[1]NUMAR!B33</f>
        <v>95167.9</v>
      </c>
      <c r="C33" s="22">
        <f>[1]CHELTUIELI!C31/[1]NUMAR!C33</f>
        <v>24127.413333333334</v>
      </c>
      <c r="D33" s="22">
        <f>[1]CHELTUIELI!E31/[1]NUMAR!G33</f>
        <v>32111.4</v>
      </c>
      <c r="E33" s="23">
        <f>[1]CHELTUIELI!F31/[1]NUMAR!H33</f>
        <v>20985.606</v>
      </c>
      <c r="F33" s="19"/>
      <c r="G33" s="20"/>
    </row>
    <row r="34" spans="1:7" x14ac:dyDescent="0.2">
      <c r="A34" s="21" t="s">
        <v>38</v>
      </c>
      <c r="B34" s="22">
        <v>0</v>
      </c>
      <c r="C34" s="22">
        <v>0</v>
      </c>
      <c r="D34" s="22">
        <v>0</v>
      </c>
      <c r="E34" s="23">
        <v>0</v>
      </c>
      <c r="F34" s="19"/>
      <c r="G34" s="20"/>
    </row>
    <row r="35" spans="1:7" x14ac:dyDescent="0.2">
      <c r="A35" s="21" t="s">
        <v>39</v>
      </c>
      <c r="B35" s="22">
        <v>0</v>
      </c>
      <c r="C35" s="22">
        <v>0</v>
      </c>
      <c r="D35" s="22">
        <v>0</v>
      </c>
      <c r="E35" s="23">
        <v>0</v>
      </c>
      <c r="F35" s="19"/>
      <c r="G35" s="20"/>
    </row>
    <row r="36" spans="1:7" x14ac:dyDescent="0.2">
      <c r="A36" s="21" t="s">
        <v>40</v>
      </c>
      <c r="B36" s="22">
        <f>[1]CHELTUIELI!B34/[1]NUMAR!B36</f>
        <v>96437.023333333331</v>
      </c>
      <c r="C36" s="22">
        <v>0</v>
      </c>
      <c r="D36" s="22">
        <f>[1]CHELTUIELI!E34/[1]NUMAR!G36</f>
        <v>32236.75</v>
      </c>
      <c r="E36" s="23">
        <v>0</v>
      </c>
      <c r="F36" s="19"/>
      <c r="G36" s="20"/>
    </row>
    <row r="37" spans="1:7" x14ac:dyDescent="0.2">
      <c r="A37" s="21" t="s">
        <v>41</v>
      </c>
      <c r="B37" s="22">
        <v>0</v>
      </c>
      <c r="C37" s="22">
        <v>0</v>
      </c>
      <c r="D37" s="22">
        <v>0</v>
      </c>
      <c r="E37" s="23">
        <v>0</v>
      </c>
      <c r="F37" s="19"/>
      <c r="G37" s="20"/>
    </row>
    <row r="38" spans="1:7" x14ac:dyDescent="0.2">
      <c r="A38" s="21" t="s">
        <v>42</v>
      </c>
      <c r="B38" s="22">
        <v>0</v>
      </c>
      <c r="C38" s="22">
        <v>0</v>
      </c>
      <c r="D38" s="22">
        <v>0</v>
      </c>
      <c r="E38" s="23">
        <v>0</v>
      </c>
      <c r="F38" s="19"/>
      <c r="G38" s="20"/>
    </row>
    <row r="39" spans="1:7" x14ac:dyDescent="0.2">
      <c r="A39" s="21" t="s">
        <v>43</v>
      </c>
      <c r="B39" s="22">
        <v>0</v>
      </c>
      <c r="C39" s="22">
        <v>0</v>
      </c>
      <c r="D39" s="22">
        <v>0</v>
      </c>
      <c r="E39" s="23">
        <v>0</v>
      </c>
      <c r="F39" s="19"/>
      <c r="G39" s="20"/>
    </row>
    <row r="40" spans="1:7" x14ac:dyDescent="0.2">
      <c r="A40" s="21" t="s">
        <v>44</v>
      </c>
      <c r="B40" s="22">
        <v>0</v>
      </c>
      <c r="C40" s="22">
        <v>0</v>
      </c>
      <c r="D40" s="22">
        <v>0</v>
      </c>
      <c r="E40" s="23">
        <v>0</v>
      </c>
      <c r="F40" s="19"/>
      <c r="G40" s="20"/>
    </row>
    <row r="41" spans="1:7" x14ac:dyDescent="0.2">
      <c r="A41" s="21" t="s">
        <v>45</v>
      </c>
      <c r="B41" s="22">
        <v>0</v>
      </c>
      <c r="C41" s="22">
        <v>0</v>
      </c>
      <c r="D41" s="22">
        <v>0</v>
      </c>
      <c r="E41" s="23">
        <v>0</v>
      </c>
      <c r="F41" s="19"/>
      <c r="G41" s="20"/>
    </row>
    <row r="42" spans="1:7" x14ac:dyDescent="0.2">
      <c r="A42" s="21" t="s">
        <v>46</v>
      </c>
      <c r="B42" s="22">
        <v>0</v>
      </c>
      <c r="C42" s="22">
        <v>0</v>
      </c>
      <c r="D42" s="22">
        <v>0</v>
      </c>
      <c r="E42" s="23">
        <v>0</v>
      </c>
      <c r="F42" s="19"/>
      <c r="G42" s="20"/>
    </row>
    <row r="43" spans="1:7" x14ac:dyDescent="0.2">
      <c r="A43" s="21" t="s">
        <v>47</v>
      </c>
      <c r="B43" s="22">
        <v>0</v>
      </c>
      <c r="C43" s="22">
        <v>0</v>
      </c>
      <c r="D43" s="22">
        <v>0</v>
      </c>
      <c r="E43" s="23">
        <v>0</v>
      </c>
      <c r="F43" s="19"/>
      <c r="G43" s="20"/>
    </row>
    <row r="44" spans="1:7" x14ac:dyDescent="0.2">
      <c r="A44" s="21" t="s">
        <v>48</v>
      </c>
      <c r="B44" s="22">
        <v>0</v>
      </c>
      <c r="C44" s="22">
        <v>0</v>
      </c>
      <c r="D44" s="22">
        <v>0</v>
      </c>
      <c r="E44" s="23">
        <v>0</v>
      </c>
      <c r="F44" s="19"/>
      <c r="G44" s="20"/>
    </row>
    <row r="45" spans="1:7" x14ac:dyDescent="0.2">
      <c r="A45" s="21" t="s">
        <v>49</v>
      </c>
      <c r="B45" s="22">
        <f>[1]CHELTUIELI!B43/[1]NUMAR!B45</f>
        <v>94285</v>
      </c>
      <c r="C45" s="22">
        <v>0</v>
      </c>
      <c r="D45" s="22">
        <v>0</v>
      </c>
      <c r="E45" s="23">
        <v>0</v>
      </c>
      <c r="F45" s="19"/>
      <c r="G45" s="20"/>
    </row>
    <row r="46" spans="1:7" x14ac:dyDescent="0.2">
      <c r="A46" s="21" t="s">
        <v>50</v>
      </c>
      <c r="B46" s="22">
        <v>0</v>
      </c>
      <c r="C46" s="22">
        <v>0</v>
      </c>
      <c r="D46" s="22">
        <v>0</v>
      </c>
      <c r="E46" s="23">
        <v>0</v>
      </c>
      <c r="F46" s="19"/>
      <c r="G46" s="20"/>
    </row>
    <row r="47" spans="1:7" x14ac:dyDescent="0.2">
      <c r="A47" s="21" t="s">
        <v>51</v>
      </c>
      <c r="B47" s="22">
        <v>0</v>
      </c>
      <c r="C47" s="22">
        <v>0</v>
      </c>
      <c r="D47" s="22">
        <v>0</v>
      </c>
      <c r="E47" s="23">
        <v>0</v>
      </c>
      <c r="F47" s="19"/>
      <c r="G47" s="20"/>
    </row>
    <row r="48" spans="1:7" x14ac:dyDescent="0.2">
      <c r="A48" s="21" t="s">
        <v>52</v>
      </c>
      <c r="B48" s="22">
        <v>0</v>
      </c>
      <c r="C48" s="22">
        <v>0</v>
      </c>
      <c r="D48" s="22">
        <v>0</v>
      </c>
      <c r="E48" s="23">
        <v>0</v>
      </c>
      <c r="F48" s="19"/>
      <c r="G48" s="20"/>
    </row>
    <row r="49" spans="1:7" x14ac:dyDescent="0.2">
      <c r="A49" s="21" t="s">
        <v>53</v>
      </c>
      <c r="B49" s="22">
        <v>0</v>
      </c>
      <c r="C49" s="22">
        <v>0</v>
      </c>
      <c r="D49" s="22">
        <v>0</v>
      </c>
      <c r="E49" s="23">
        <v>0</v>
      </c>
      <c r="F49" s="19"/>
      <c r="G49" s="20"/>
    </row>
    <row r="50" spans="1:7" x14ac:dyDescent="0.2">
      <c r="A50" s="21" t="s">
        <v>54</v>
      </c>
      <c r="B50" s="22">
        <f>[1]CHELTUIELI!B48/[1]NUMAR!B50</f>
        <v>95466.736333333334</v>
      </c>
      <c r="C50" s="22">
        <v>0</v>
      </c>
      <c r="D50" s="22">
        <f>[1]CHELTUIELI!E48/[1]NUMAR!G50</f>
        <v>32193.15</v>
      </c>
      <c r="E50" s="23">
        <v>0</v>
      </c>
      <c r="F50" s="19"/>
      <c r="G50" s="20"/>
    </row>
    <row r="51" spans="1:7" x14ac:dyDescent="0.2">
      <c r="A51" s="21" t="s">
        <v>55</v>
      </c>
      <c r="B51" s="22">
        <v>0</v>
      </c>
      <c r="C51" s="22">
        <v>0</v>
      </c>
      <c r="D51" s="22">
        <v>0</v>
      </c>
      <c r="E51" s="23">
        <v>0</v>
      </c>
      <c r="F51" s="19"/>
      <c r="G51" s="20"/>
    </row>
    <row r="52" spans="1:7" ht="13.5" thickBot="1" x14ac:dyDescent="0.25">
      <c r="A52" s="24" t="s">
        <v>56</v>
      </c>
      <c r="B52" s="25">
        <v>0</v>
      </c>
      <c r="C52" s="25">
        <v>0</v>
      </c>
      <c r="D52" s="25">
        <v>0</v>
      </c>
      <c r="E52" s="26">
        <v>0</v>
      </c>
      <c r="F52" s="19"/>
      <c r="G52" s="20"/>
    </row>
    <row r="53" spans="1:7" ht="13.5" thickBot="1" x14ac:dyDescent="0.25">
      <c r="A53" s="27" t="s">
        <v>57</v>
      </c>
      <c r="B53" s="28">
        <f>[1]CHELTUIELI!B51/[1]NUMAR!B53</f>
        <v>95495.654782608704</v>
      </c>
      <c r="C53" s="28">
        <f>[1]CHELTUIELI!C51/[1]NUMAR!C53</f>
        <v>24188.660000000003</v>
      </c>
      <c r="D53" s="28">
        <f>[1]CHELTUIELI!E51/[1]NUMAR!G53</f>
        <v>32184.85652173913</v>
      </c>
      <c r="E53" s="29">
        <f>[1]CHELTUIELI!F51/[1]NUMAR!H53</f>
        <v>20993.820909090908</v>
      </c>
      <c r="F53" s="19"/>
      <c r="G53" s="20"/>
    </row>
    <row r="55" spans="1:7" x14ac:dyDescent="0.2">
      <c r="B55" s="30"/>
      <c r="C55" s="30"/>
      <c r="D55" s="30"/>
      <c r="E55" s="30"/>
    </row>
    <row r="63" spans="1:7" x14ac:dyDescent="0.2">
      <c r="B63" s="20"/>
      <c r="C63" s="20"/>
    </row>
  </sheetData>
  <mergeCells count="5">
    <mergeCell ref="A2:E2"/>
    <mergeCell ref="A3:M3"/>
    <mergeCell ref="A7:A8"/>
    <mergeCell ref="B7:C7"/>
    <mergeCell ref="D7:E7"/>
  </mergeCells>
  <pageMargins left="1.4173228346456694" right="0.35433070866141736" top="1.4960629921259843" bottom="0.98425196850393704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COST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Carmen DUMITRASCU</dc:creator>
  <cp:lastModifiedBy>Carmen DUMITRASCU</cp:lastModifiedBy>
  <dcterms:created xsi:type="dcterms:W3CDTF">2022-06-27T07:49:09Z</dcterms:created>
  <dcterms:modified xsi:type="dcterms:W3CDTF">2022-06-27T07:49:33Z</dcterms:modified>
</cp:coreProperties>
</file>