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835" windowHeight="9750"/>
  </bookViews>
  <sheets>
    <sheet name="RADIOTERAPIE COST trim. I 202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55" i="1" l="1"/>
  <c r="F55" i="1"/>
  <c r="E55" i="1"/>
  <c r="D55" i="1"/>
  <c r="B55" i="1"/>
  <c r="G54" i="1"/>
  <c r="F54" i="1"/>
  <c r="E54" i="1"/>
  <c r="F53" i="1"/>
  <c r="G52" i="1"/>
  <c r="F52" i="1"/>
  <c r="E52" i="1"/>
  <c r="D52" i="1"/>
  <c r="G47" i="1"/>
  <c r="F47" i="1"/>
  <c r="E47" i="1"/>
  <c r="D47" i="1"/>
  <c r="F44" i="1"/>
  <c r="B41" i="1"/>
  <c r="F38" i="1"/>
  <c r="E38" i="1"/>
  <c r="E36" i="1"/>
  <c r="G35" i="1"/>
  <c r="F35" i="1"/>
  <c r="E35" i="1"/>
  <c r="E29" i="1"/>
  <c r="G28" i="1"/>
  <c r="F28" i="1"/>
  <c r="E28" i="1"/>
  <c r="F25" i="1"/>
  <c r="E25" i="1"/>
  <c r="G24" i="1"/>
  <c r="F24" i="1"/>
  <c r="E24" i="1"/>
  <c r="B20" i="1"/>
  <c r="F19" i="1"/>
  <c r="E19" i="1"/>
  <c r="G16" i="1"/>
  <c r="F16" i="1"/>
  <c r="E16" i="1"/>
  <c r="F15" i="1"/>
  <c r="E15" i="1"/>
  <c r="F14" i="1"/>
  <c r="E14" i="1"/>
  <c r="F12" i="1"/>
</calcChain>
</file>

<file path=xl/sharedStrings.xml><?xml version="1.0" encoding="utf-8"?>
<sst xmlns="http://schemas.openxmlformats.org/spreadsheetml/2006/main" count="62" uniqueCount="62">
  <si>
    <t>Subprogramul de radioterapie a bolnavilor cu afecţiuni oncologice realizate în regim de spitalizare de zi</t>
  </si>
  <si>
    <t>Situaţia costului realizat/servicii de radioterapie în TRIMESTRUL I 2022</t>
  </si>
  <si>
    <t>LEI</t>
  </si>
  <si>
    <t>CAS</t>
  </si>
  <si>
    <t>Tarif/serviciu de radioterapie:</t>
  </si>
  <si>
    <t>ortovoltaj</t>
  </si>
  <si>
    <t>cobaltoterapie</t>
  </si>
  <si>
    <t>radioterapie 2D</t>
  </si>
  <si>
    <t>radioterapie 3D</t>
  </si>
  <si>
    <t>IMRT</t>
  </si>
  <si>
    <t>brahiterapie</t>
  </si>
  <si>
    <t>C0</t>
  </si>
  <si>
    <t>C1</t>
  </si>
  <si>
    <t>C2</t>
  </si>
  <si>
    <t>C3</t>
  </si>
  <si>
    <t>C4</t>
  </si>
  <si>
    <t>C5</t>
  </si>
  <si>
    <t>C6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</si>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</sst>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right" vertical="top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/>
    <xf numFmtId="3" fontId="2" fillId="2" borderId="6" xfId="0" applyNumberFormat="1" applyFont="1" applyFill="1" applyBorder="1"/>
    <xf numFmtId="3" fontId="2" fillId="2" borderId="7" xfId="0" applyNumberFormat="1" applyFont="1" applyFill="1" applyBorder="1"/>
    <xf numFmtId="3" fontId="2" fillId="2" borderId="8" xfId="1" applyNumberFormat="1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1" applyNumberFormat="1" applyFont="1" applyFill="1" applyBorder="1"/>
    <xf numFmtId="3" fontId="2" fillId="2" borderId="12" xfId="0" applyNumberFormat="1" applyFont="1" applyFill="1" applyBorder="1"/>
    <xf numFmtId="3" fontId="2" fillId="2" borderId="13" xfId="0" applyNumberFormat="1" applyFont="1" applyFill="1" applyBorder="1"/>
    <xf numFmtId="3" fontId="4" fillId="2" borderId="14" xfId="1" applyNumberFormat="1" applyFont="1" applyFill="1" applyBorder="1"/>
    <xf numFmtId="3" fontId="4" fillId="2" borderId="15" xfId="0" applyNumberFormat="1" applyFont="1" applyFill="1" applyBorder="1"/>
    <xf numFmtId="3" fontId="4" fillId="2" borderId="16" xfId="0" applyNumberFormat="1" applyFont="1" applyFill="1" applyBorder="1"/>
    <xf numFmtId="0" fontId="4" fillId="2" borderId="0" xfId="0" applyFont="1" applyFill="1"/>
    <xf numFmtId="4" fontId="2" fillId="2" borderId="0" xfId="0" applyNumberFormat="1" applyFont="1" applyFill="1"/>
  </cellXfs>
  <cellStyles count="7">
    <cellStyle name="Comma 2 2" xfId="2"/>
    <cellStyle name="Normal" xfId="0" builtinId="0"/>
    <cellStyle name="Normal 2" xfId="3"/>
    <cellStyle name="Normal 2 2" xfId="4"/>
    <cellStyle name="Normal 5 2" xfId="5"/>
    <cellStyle name="Normal_Foaie de lucru din cnas" xfId="1"/>
    <cellStyle name="Virgulă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%20TARAN/Desktop/Date%20Deschise%20Indicatori%20PNS%20TRIM%20I%202022/ONCOLOGIE%20TRIMESTRUL%20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cologie medicamente"/>
      <sheetName val="ONCOLOGIE PET-CT"/>
      <sheetName val="reconstr mamara"/>
      <sheetName val="LEUCEMII - diagnostic"/>
      <sheetName val="LEUCEMII - monitorizare"/>
      <sheetName val="TUMORI SOLIDE"/>
      <sheetName val="RADIOTERAPIE NUMAR BV"/>
      <sheetName val="RADIOTERAPIE SUME"/>
      <sheetName val="RADIOTERAPIE COST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M10">
            <v>913</v>
          </cell>
        </row>
        <row r="12">
          <cell r="L12">
            <v>67</v>
          </cell>
          <cell r="M12">
            <v>3196</v>
          </cell>
        </row>
        <row r="13">
          <cell r="L13">
            <v>61</v>
          </cell>
          <cell r="M13">
            <v>2161</v>
          </cell>
        </row>
        <row r="14">
          <cell r="L14">
            <v>1731</v>
          </cell>
          <cell r="M14">
            <v>2926</v>
          </cell>
          <cell r="N14">
            <v>220</v>
          </cell>
        </row>
        <row r="17">
          <cell r="L17">
            <v>34</v>
          </cell>
          <cell r="M17">
            <v>7211</v>
          </cell>
        </row>
        <row r="18">
          <cell r="I18">
            <v>214</v>
          </cell>
        </row>
        <row r="22">
          <cell r="L22">
            <v>1473</v>
          </cell>
          <cell r="M22">
            <v>15243</v>
          </cell>
          <cell r="N22">
            <v>255</v>
          </cell>
        </row>
        <row r="23">
          <cell r="L23">
            <v>783</v>
          </cell>
          <cell r="M23">
            <v>5937</v>
          </cell>
        </row>
        <row r="26">
          <cell r="L26">
            <v>1401</v>
          </cell>
          <cell r="M26">
            <v>5805</v>
          </cell>
          <cell r="N26">
            <v>32</v>
          </cell>
        </row>
        <row r="27">
          <cell r="L27">
            <v>2570</v>
          </cell>
        </row>
        <row r="33">
          <cell r="L33">
            <v>94</v>
          </cell>
          <cell r="M33">
            <v>7624</v>
          </cell>
          <cell r="N33">
            <v>53</v>
          </cell>
        </row>
        <row r="34">
          <cell r="L34">
            <v>2314</v>
          </cell>
        </row>
        <row r="36">
          <cell r="L36">
            <v>1199</v>
          </cell>
          <cell r="M36">
            <v>3369</v>
          </cell>
        </row>
        <row r="39">
          <cell r="I39">
            <v>395</v>
          </cell>
        </row>
        <row r="42">
          <cell r="M42">
            <v>3505</v>
          </cell>
        </row>
        <row r="45">
          <cell r="K45">
            <v>299</v>
          </cell>
          <cell r="L45">
            <v>1325</v>
          </cell>
          <cell r="M45">
            <v>10690</v>
          </cell>
          <cell r="N45">
            <v>35</v>
          </cell>
        </row>
        <row r="50">
          <cell r="K50">
            <v>675</v>
          </cell>
          <cell r="L50">
            <v>2160</v>
          </cell>
          <cell r="M50">
            <v>35315</v>
          </cell>
          <cell r="N50">
            <v>430</v>
          </cell>
        </row>
        <row r="51">
          <cell r="M51">
            <v>10514</v>
          </cell>
        </row>
        <row r="52">
          <cell r="L52">
            <v>26</v>
          </cell>
          <cell r="M52">
            <v>2074</v>
          </cell>
          <cell r="N52">
            <v>99</v>
          </cell>
        </row>
        <row r="53">
          <cell r="I53">
            <v>609</v>
          </cell>
          <cell r="K53">
            <v>974</v>
          </cell>
          <cell r="L53">
            <v>15238</v>
          </cell>
          <cell r="M53">
            <v>116483</v>
          </cell>
          <cell r="N53">
            <v>1124</v>
          </cell>
        </row>
      </sheetData>
      <sheetData sheetId="7">
        <row r="11">
          <cell r="F11">
            <v>584320</v>
          </cell>
        </row>
        <row r="13">
          <cell r="E13">
            <v>21440</v>
          </cell>
          <cell r="F13">
            <v>2045440</v>
          </cell>
        </row>
        <row r="14">
          <cell r="E14">
            <v>19520</v>
          </cell>
          <cell r="F14">
            <v>1383040</v>
          </cell>
        </row>
        <row r="15">
          <cell r="E15">
            <v>553920</v>
          </cell>
          <cell r="F15">
            <v>1872640</v>
          </cell>
          <cell r="G15">
            <v>66440</v>
          </cell>
        </row>
        <row r="18">
          <cell r="E18">
            <v>10880</v>
          </cell>
          <cell r="F18">
            <v>4615040</v>
          </cell>
        </row>
        <row r="19">
          <cell r="B19">
            <v>6206</v>
          </cell>
        </row>
        <row r="23">
          <cell r="E23">
            <v>471360</v>
          </cell>
          <cell r="F23">
            <v>9755520</v>
          </cell>
          <cell r="G23">
            <v>77010</v>
          </cell>
        </row>
        <row r="24">
          <cell r="E24">
            <v>250560</v>
          </cell>
          <cell r="F24">
            <v>3799680</v>
          </cell>
        </row>
        <row r="27">
          <cell r="E27">
            <v>448320</v>
          </cell>
          <cell r="F27">
            <v>3715200</v>
          </cell>
          <cell r="G27">
            <v>9664</v>
          </cell>
        </row>
        <row r="28">
          <cell r="E28">
            <v>822400</v>
          </cell>
        </row>
        <row r="34">
          <cell r="E34">
            <v>30080</v>
          </cell>
          <cell r="F34">
            <v>4879360</v>
          </cell>
          <cell r="G34">
            <v>16006</v>
          </cell>
        </row>
        <row r="35">
          <cell r="E35">
            <v>740480</v>
          </cell>
        </row>
        <row r="37">
          <cell r="E37">
            <v>383680</v>
          </cell>
          <cell r="F37">
            <v>2156160</v>
          </cell>
        </row>
        <row r="40">
          <cell r="B40">
            <v>11455</v>
          </cell>
        </row>
        <row r="43">
          <cell r="F43">
            <v>2243200</v>
          </cell>
        </row>
        <row r="46">
          <cell r="D46">
            <v>53820</v>
          </cell>
          <cell r="E46">
            <v>424000</v>
          </cell>
          <cell r="F46">
            <v>6841600</v>
          </cell>
          <cell r="G46">
            <v>10570</v>
          </cell>
        </row>
        <row r="51">
          <cell r="D51">
            <v>121500</v>
          </cell>
          <cell r="E51">
            <v>691200</v>
          </cell>
          <cell r="F51">
            <v>22601600</v>
          </cell>
          <cell r="G51">
            <v>129860</v>
          </cell>
        </row>
        <row r="52">
          <cell r="F52">
            <v>6728960</v>
          </cell>
        </row>
        <row r="53">
          <cell r="E53">
            <v>8320</v>
          </cell>
          <cell r="F53">
            <v>1327360</v>
          </cell>
          <cell r="G53">
            <v>29898</v>
          </cell>
        </row>
        <row r="54">
          <cell r="B54">
            <v>17661</v>
          </cell>
          <cell r="D54">
            <v>175320</v>
          </cell>
          <cell r="E54">
            <v>4876160</v>
          </cell>
          <cell r="F54">
            <v>74549120</v>
          </cell>
          <cell r="G54">
            <v>339448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G67"/>
  <sheetViews>
    <sheetView tabSelected="1" topLeftCell="A16" workbookViewId="0">
      <selection activeCell="K44" sqref="K44"/>
    </sheetView>
  </sheetViews>
  <sheetFormatPr defaultColWidth="9.140625" defaultRowHeight="11.25" x14ac:dyDescent="0.2"/>
  <cols>
    <col min="1" max="1" width="11.85546875" style="2" customWidth="1"/>
    <col min="2" max="2" width="10.140625" style="2" customWidth="1"/>
    <col min="3" max="3" width="12.42578125" style="2" customWidth="1"/>
    <col min="4" max="5" width="12.5703125" style="2" customWidth="1"/>
    <col min="6" max="7" width="12.7109375" style="2" customWidth="1"/>
    <col min="8" max="16384" width="9.140625" style="2"/>
  </cols>
  <sheetData>
    <row r="2" spans="1:7" ht="39" customHeight="1" x14ac:dyDescent="0.25">
      <c r="A2" s="1" t="s">
        <v>0</v>
      </c>
      <c r="B2" s="1"/>
      <c r="C2" s="1"/>
      <c r="D2" s="1"/>
      <c r="E2" s="1"/>
      <c r="F2" s="1"/>
      <c r="G2" s="1"/>
    </row>
    <row r="3" spans="1:7" ht="39" customHeight="1" x14ac:dyDescent="0.2">
      <c r="B3" s="3" t="s">
        <v>1</v>
      </c>
    </row>
    <row r="8" spans="1:7" ht="12" thickBot="1" x14ac:dyDescent="0.25">
      <c r="G8" s="4" t="s">
        <v>2</v>
      </c>
    </row>
    <row r="9" spans="1:7" ht="15.6" customHeight="1" thickBot="1" x14ac:dyDescent="0.25">
      <c r="A9" s="5" t="s">
        <v>3</v>
      </c>
      <c r="B9" s="6" t="s">
        <v>4</v>
      </c>
      <c r="C9" s="7"/>
      <c r="D9" s="7"/>
      <c r="E9" s="7"/>
      <c r="F9" s="7"/>
      <c r="G9" s="8"/>
    </row>
    <row r="10" spans="1:7" ht="15" customHeight="1" thickBot="1" x14ac:dyDescent="0.25">
      <c r="A10" s="5"/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</row>
    <row r="11" spans="1:7" ht="12" thickBot="1" x14ac:dyDescent="0.25">
      <c r="A11" s="9" t="s">
        <v>11</v>
      </c>
      <c r="B11" s="9" t="s">
        <v>12</v>
      </c>
      <c r="C11" s="9" t="s">
        <v>13</v>
      </c>
      <c r="D11" s="9" t="s">
        <v>14</v>
      </c>
      <c r="E11" s="9" t="s">
        <v>15</v>
      </c>
      <c r="F11" s="9" t="s">
        <v>16</v>
      </c>
      <c r="G11" s="9" t="s">
        <v>17</v>
      </c>
    </row>
    <row r="12" spans="1:7" x14ac:dyDescent="0.2">
      <c r="A12" s="10" t="s">
        <v>18</v>
      </c>
      <c r="B12" s="11">
        <v>0</v>
      </c>
      <c r="C12" s="11">
        <v>0</v>
      </c>
      <c r="D12" s="11">
        <v>0</v>
      </c>
      <c r="E12" s="11">
        <v>0</v>
      </c>
      <c r="F12" s="11">
        <f>'[1]RADIOTERAPIE SUME'!F11/'[1]RADIOTERAPIE NUMAR BV'!M10</f>
        <v>640</v>
      </c>
      <c r="G12" s="12">
        <v>0</v>
      </c>
    </row>
    <row r="13" spans="1:7" x14ac:dyDescent="0.2">
      <c r="A13" s="13" t="s">
        <v>19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x14ac:dyDescent="0.2">
      <c r="A14" s="13" t="s">
        <v>20</v>
      </c>
      <c r="B14" s="14">
        <v>0</v>
      </c>
      <c r="C14" s="14">
        <v>0</v>
      </c>
      <c r="D14" s="14">
        <v>0</v>
      </c>
      <c r="E14" s="14">
        <f>'[1]RADIOTERAPIE SUME'!E13/'[1]RADIOTERAPIE NUMAR BV'!L12</f>
        <v>320</v>
      </c>
      <c r="F14" s="14">
        <f>'[1]RADIOTERAPIE SUME'!F13/'[1]RADIOTERAPIE NUMAR BV'!M12</f>
        <v>640</v>
      </c>
      <c r="G14" s="15">
        <v>0</v>
      </c>
    </row>
    <row r="15" spans="1:7" x14ac:dyDescent="0.2">
      <c r="A15" s="13" t="s">
        <v>21</v>
      </c>
      <c r="B15" s="14">
        <v>0</v>
      </c>
      <c r="C15" s="14">
        <v>0</v>
      </c>
      <c r="D15" s="14">
        <v>0</v>
      </c>
      <c r="E15" s="14">
        <f>'[1]RADIOTERAPIE SUME'!E14/'[1]RADIOTERAPIE NUMAR BV'!L13</f>
        <v>320</v>
      </c>
      <c r="F15" s="14">
        <f>'[1]RADIOTERAPIE SUME'!F14/'[1]RADIOTERAPIE NUMAR BV'!M13</f>
        <v>640</v>
      </c>
      <c r="G15" s="15">
        <v>0</v>
      </c>
    </row>
    <row r="16" spans="1:7" x14ac:dyDescent="0.2">
      <c r="A16" s="13" t="s">
        <v>22</v>
      </c>
      <c r="B16" s="14">
        <v>0</v>
      </c>
      <c r="C16" s="14">
        <v>0</v>
      </c>
      <c r="D16" s="14">
        <v>0</v>
      </c>
      <c r="E16" s="14">
        <f>'[1]RADIOTERAPIE SUME'!E15/'[1]RADIOTERAPIE NUMAR BV'!L14</f>
        <v>320</v>
      </c>
      <c r="F16" s="14">
        <f>'[1]RADIOTERAPIE SUME'!F15/'[1]RADIOTERAPIE NUMAR BV'!M14</f>
        <v>640</v>
      </c>
      <c r="G16" s="15">
        <f>'[1]RADIOTERAPIE SUME'!G15/'[1]RADIOTERAPIE NUMAR BV'!N14</f>
        <v>302</v>
      </c>
    </row>
    <row r="17" spans="1:7" x14ac:dyDescent="0.2">
      <c r="A17" s="13" t="s">
        <v>23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5">
        <v>0</v>
      </c>
    </row>
    <row r="18" spans="1:7" x14ac:dyDescent="0.2">
      <c r="A18" s="13" t="s">
        <v>24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5">
        <v>0</v>
      </c>
    </row>
    <row r="19" spans="1:7" x14ac:dyDescent="0.2">
      <c r="A19" s="13" t="s">
        <v>25</v>
      </c>
      <c r="B19" s="14">
        <v>0</v>
      </c>
      <c r="C19" s="14">
        <v>0</v>
      </c>
      <c r="D19" s="14">
        <v>0</v>
      </c>
      <c r="E19" s="14">
        <f>'[1]RADIOTERAPIE SUME'!E18/'[1]RADIOTERAPIE NUMAR BV'!L17</f>
        <v>320</v>
      </c>
      <c r="F19" s="14">
        <f>'[1]RADIOTERAPIE SUME'!F18/'[1]RADIOTERAPIE NUMAR BV'!M17</f>
        <v>640</v>
      </c>
      <c r="G19" s="15">
        <v>0</v>
      </c>
    </row>
    <row r="20" spans="1:7" x14ac:dyDescent="0.2">
      <c r="A20" s="13" t="s">
        <v>26</v>
      </c>
      <c r="B20" s="14">
        <f>'[1]RADIOTERAPIE SUME'!B19/'[1]RADIOTERAPIE NUMAR BV'!I18</f>
        <v>29</v>
      </c>
      <c r="C20" s="14">
        <v>0</v>
      </c>
      <c r="D20" s="14">
        <v>0</v>
      </c>
      <c r="E20" s="14">
        <v>0</v>
      </c>
      <c r="F20" s="14">
        <v>0</v>
      </c>
      <c r="G20" s="15">
        <v>0</v>
      </c>
    </row>
    <row r="21" spans="1:7" x14ac:dyDescent="0.2">
      <c r="A21" s="13" t="s">
        <v>27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5">
        <v>0</v>
      </c>
    </row>
    <row r="22" spans="1:7" x14ac:dyDescent="0.2">
      <c r="A22" s="13" t="s">
        <v>28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5">
        <v>0</v>
      </c>
    </row>
    <row r="23" spans="1:7" x14ac:dyDescent="0.2">
      <c r="A23" s="13" t="s">
        <v>29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5">
        <v>0</v>
      </c>
    </row>
    <row r="24" spans="1:7" x14ac:dyDescent="0.2">
      <c r="A24" s="13" t="s">
        <v>30</v>
      </c>
      <c r="B24" s="14">
        <v>0</v>
      </c>
      <c r="C24" s="14">
        <v>0</v>
      </c>
      <c r="D24" s="14">
        <v>0</v>
      </c>
      <c r="E24" s="14">
        <f>'[1]RADIOTERAPIE SUME'!E23/'[1]RADIOTERAPIE NUMAR BV'!L22</f>
        <v>320</v>
      </c>
      <c r="F24" s="14">
        <f>'[1]RADIOTERAPIE SUME'!F23/'[1]RADIOTERAPIE NUMAR BV'!M22</f>
        <v>640</v>
      </c>
      <c r="G24" s="15">
        <f>'[1]RADIOTERAPIE SUME'!G23/'[1]RADIOTERAPIE NUMAR BV'!N22</f>
        <v>302</v>
      </c>
    </row>
    <row r="25" spans="1:7" x14ac:dyDescent="0.2">
      <c r="A25" s="13" t="s">
        <v>31</v>
      </c>
      <c r="B25" s="14">
        <v>0</v>
      </c>
      <c r="C25" s="14">
        <v>0</v>
      </c>
      <c r="D25" s="14">
        <v>0</v>
      </c>
      <c r="E25" s="14">
        <f>'[1]RADIOTERAPIE SUME'!E24/'[1]RADIOTERAPIE NUMAR BV'!L23</f>
        <v>320</v>
      </c>
      <c r="F25" s="14">
        <f>'[1]RADIOTERAPIE SUME'!F24/'[1]RADIOTERAPIE NUMAR BV'!M23</f>
        <v>640</v>
      </c>
      <c r="G25" s="15">
        <v>0</v>
      </c>
    </row>
    <row r="26" spans="1:7" x14ac:dyDescent="0.2">
      <c r="A26" s="13" t="s">
        <v>32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5">
        <v>0</v>
      </c>
    </row>
    <row r="27" spans="1:7" x14ac:dyDescent="0.2">
      <c r="A27" s="13" t="s">
        <v>33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5">
        <v>0</v>
      </c>
    </row>
    <row r="28" spans="1:7" x14ac:dyDescent="0.2">
      <c r="A28" s="13" t="s">
        <v>34</v>
      </c>
      <c r="B28" s="14">
        <v>0</v>
      </c>
      <c r="C28" s="14">
        <v>0</v>
      </c>
      <c r="D28" s="14">
        <v>0</v>
      </c>
      <c r="E28" s="14">
        <f>'[1]RADIOTERAPIE SUME'!E27/'[1]RADIOTERAPIE NUMAR BV'!L26</f>
        <v>320</v>
      </c>
      <c r="F28" s="14">
        <f>'[1]RADIOTERAPIE SUME'!F27/'[1]RADIOTERAPIE NUMAR BV'!M26</f>
        <v>640</v>
      </c>
      <c r="G28" s="15">
        <f>'[1]RADIOTERAPIE SUME'!G27/'[1]RADIOTERAPIE NUMAR BV'!N26</f>
        <v>302</v>
      </c>
    </row>
    <row r="29" spans="1:7" x14ac:dyDescent="0.2">
      <c r="A29" s="13" t="s">
        <v>35</v>
      </c>
      <c r="B29" s="14">
        <v>0</v>
      </c>
      <c r="C29" s="14">
        <v>0</v>
      </c>
      <c r="D29" s="14">
        <v>0</v>
      </c>
      <c r="E29" s="14">
        <f>'[1]RADIOTERAPIE SUME'!E28/'[1]RADIOTERAPIE NUMAR BV'!L27</f>
        <v>320</v>
      </c>
      <c r="F29" s="14">
        <v>0</v>
      </c>
      <c r="G29" s="15">
        <v>0</v>
      </c>
    </row>
    <row r="30" spans="1:7" x14ac:dyDescent="0.2">
      <c r="A30" s="13" t="s">
        <v>36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5">
        <v>0</v>
      </c>
    </row>
    <row r="31" spans="1:7" x14ac:dyDescent="0.2">
      <c r="A31" s="13" t="s">
        <v>37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5">
        <v>0</v>
      </c>
    </row>
    <row r="32" spans="1:7" x14ac:dyDescent="0.2">
      <c r="A32" s="13" t="s">
        <v>38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5">
        <v>0</v>
      </c>
    </row>
    <row r="33" spans="1:7" x14ac:dyDescent="0.2">
      <c r="A33" s="13" t="s">
        <v>39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5">
        <v>0</v>
      </c>
    </row>
    <row r="34" spans="1:7" x14ac:dyDescent="0.2">
      <c r="A34" s="13" t="s">
        <v>40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5">
        <v>0</v>
      </c>
    </row>
    <row r="35" spans="1:7" x14ac:dyDescent="0.2">
      <c r="A35" s="13" t="s">
        <v>41</v>
      </c>
      <c r="B35" s="14">
        <v>0</v>
      </c>
      <c r="C35" s="14">
        <v>0</v>
      </c>
      <c r="D35" s="14">
        <v>0</v>
      </c>
      <c r="E35" s="14">
        <f>'[1]RADIOTERAPIE SUME'!E34/'[1]RADIOTERAPIE NUMAR BV'!L33</f>
        <v>320</v>
      </c>
      <c r="F35" s="14">
        <f>'[1]RADIOTERAPIE SUME'!F34/'[1]RADIOTERAPIE NUMAR BV'!M33</f>
        <v>640</v>
      </c>
      <c r="G35" s="15">
        <f>'[1]RADIOTERAPIE SUME'!G34/'[1]RADIOTERAPIE NUMAR BV'!N33</f>
        <v>302</v>
      </c>
    </row>
    <row r="36" spans="1:7" x14ac:dyDescent="0.2">
      <c r="A36" s="13" t="s">
        <v>42</v>
      </c>
      <c r="B36" s="14">
        <v>0</v>
      </c>
      <c r="C36" s="14">
        <v>0</v>
      </c>
      <c r="D36" s="14">
        <v>0</v>
      </c>
      <c r="E36" s="14">
        <f>'[1]RADIOTERAPIE SUME'!E35/'[1]RADIOTERAPIE NUMAR BV'!L34</f>
        <v>320</v>
      </c>
      <c r="F36" s="14">
        <v>0</v>
      </c>
      <c r="G36" s="15">
        <v>0</v>
      </c>
    </row>
    <row r="37" spans="1:7" x14ac:dyDescent="0.2">
      <c r="A37" s="13" t="s">
        <v>43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5">
        <v>0</v>
      </c>
    </row>
    <row r="38" spans="1:7" x14ac:dyDescent="0.2">
      <c r="A38" s="13" t="s">
        <v>44</v>
      </c>
      <c r="B38" s="14">
        <v>0</v>
      </c>
      <c r="C38" s="14">
        <v>0</v>
      </c>
      <c r="D38" s="14">
        <v>0</v>
      </c>
      <c r="E38" s="14">
        <f>'[1]RADIOTERAPIE SUME'!E37/'[1]RADIOTERAPIE NUMAR BV'!L36</f>
        <v>320</v>
      </c>
      <c r="F38" s="14">
        <f>'[1]RADIOTERAPIE SUME'!F37/'[1]RADIOTERAPIE NUMAR BV'!M36</f>
        <v>640</v>
      </c>
      <c r="G38" s="15">
        <v>0</v>
      </c>
    </row>
    <row r="39" spans="1:7" x14ac:dyDescent="0.2">
      <c r="A39" s="13" t="s">
        <v>45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5">
        <v>0</v>
      </c>
    </row>
    <row r="40" spans="1:7" x14ac:dyDescent="0.2">
      <c r="A40" s="13" t="s">
        <v>46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5">
        <v>0</v>
      </c>
    </row>
    <row r="41" spans="1:7" x14ac:dyDescent="0.2">
      <c r="A41" s="13" t="s">
        <v>47</v>
      </c>
      <c r="B41" s="14">
        <f>'[1]RADIOTERAPIE SUME'!B40/'[1]RADIOTERAPIE NUMAR BV'!I39</f>
        <v>29</v>
      </c>
      <c r="C41" s="14">
        <v>0</v>
      </c>
      <c r="D41" s="14">
        <v>0</v>
      </c>
      <c r="E41" s="14">
        <v>0</v>
      </c>
      <c r="F41" s="14">
        <v>0</v>
      </c>
      <c r="G41" s="15">
        <v>0</v>
      </c>
    </row>
    <row r="42" spans="1:7" x14ac:dyDescent="0.2">
      <c r="A42" s="13" t="s">
        <v>48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5">
        <v>0</v>
      </c>
    </row>
    <row r="43" spans="1:7" x14ac:dyDescent="0.2">
      <c r="A43" s="13" t="s">
        <v>49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5">
        <v>0</v>
      </c>
    </row>
    <row r="44" spans="1:7" x14ac:dyDescent="0.2">
      <c r="A44" s="13" t="s">
        <v>50</v>
      </c>
      <c r="B44" s="14">
        <v>0</v>
      </c>
      <c r="C44" s="14">
        <v>0</v>
      </c>
      <c r="D44" s="14">
        <v>0</v>
      </c>
      <c r="E44" s="14">
        <v>0</v>
      </c>
      <c r="F44" s="14">
        <f>'[1]RADIOTERAPIE SUME'!F43/'[1]RADIOTERAPIE NUMAR BV'!M42</f>
        <v>640</v>
      </c>
      <c r="G44" s="15">
        <v>0</v>
      </c>
    </row>
    <row r="45" spans="1:7" x14ac:dyDescent="0.2">
      <c r="A45" s="13" t="s">
        <v>51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5">
        <v>0</v>
      </c>
    </row>
    <row r="46" spans="1:7" x14ac:dyDescent="0.2">
      <c r="A46" s="13" t="s">
        <v>52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5">
        <v>0</v>
      </c>
    </row>
    <row r="47" spans="1:7" x14ac:dyDescent="0.2">
      <c r="A47" s="13" t="s">
        <v>53</v>
      </c>
      <c r="B47" s="14">
        <v>0</v>
      </c>
      <c r="C47" s="14">
        <v>0</v>
      </c>
      <c r="D47" s="14">
        <f>'[1]RADIOTERAPIE SUME'!D46/'[1]RADIOTERAPIE NUMAR BV'!K45</f>
        <v>180</v>
      </c>
      <c r="E47" s="14">
        <f>'[1]RADIOTERAPIE SUME'!E46/'[1]RADIOTERAPIE NUMAR BV'!L45</f>
        <v>320</v>
      </c>
      <c r="F47" s="14">
        <f>'[1]RADIOTERAPIE SUME'!F46/'[1]RADIOTERAPIE NUMAR BV'!M45</f>
        <v>640</v>
      </c>
      <c r="G47" s="15">
        <f>'[1]RADIOTERAPIE SUME'!G46/'[1]RADIOTERAPIE NUMAR BV'!N45</f>
        <v>302</v>
      </c>
    </row>
    <row r="48" spans="1:7" x14ac:dyDescent="0.2">
      <c r="A48" s="13" t="s">
        <v>54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5">
        <v>0</v>
      </c>
    </row>
    <row r="49" spans="1:7" x14ac:dyDescent="0.2">
      <c r="A49" s="13" t="s">
        <v>55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5">
        <v>0</v>
      </c>
    </row>
    <row r="50" spans="1:7" x14ac:dyDescent="0.2">
      <c r="A50" s="13" t="s">
        <v>56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5">
        <v>0</v>
      </c>
    </row>
    <row r="51" spans="1:7" x14ac:dyDescent="0.2">
      <c r="A51" s="13" t="s">
        <v>57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5">
        <v>0</v>
      </c>
    </row>
    <row r="52" spans="1:7" x14ac:dyDescent="0.2">
      <c r="A52" s="13" t="s">
        <v>58</v>
      </c>
      <c r="B52" s="14">
        <v>0</v>
      </c>
      <c r="C52" s="14">
        <v>0</v>
      </c>
      <c r="D52" s="14">
        <f>'[1]RADIOTERAPIE SUME'!D51/'[1]RADIOTERAPIE NUMAR BV'!K50</f>
        <v>180</v>
      </c>
      <c r="E52" s="14">
        <f>'[1]RADIOTERAPIE SUME'!E51/'[1]RADIOTERAPIE NUMAR BV'!L50</f>
        <v>320</v>
      </c>
      <c r="F52" s="14">
        <f>'[1]RADIOTERAPIE SUME'!F51/'[1]RADIOTERAPIE NUMAR BV'!M50</f>
        <v>640</v>
      </c>
      <c r="G52" s="15">
        <f>'[1]RADIOTERAPIE SUME'!G51/'[1]RADIOTERAPIE NUMAR BV'!N50</f>
        <v>302</v>
      </c>
    </row>
    <row r="53" spans="1:7" x14ac:dyDescent="0.2">
      <c r="A53" s="13" t="s">
        <v>59</v>
      </c>
      <c r="B53" s="14">
        <v>0</v>
      </c>
      <c r="C53" s="14">
        <v>0</v>
      </c>
      <c r="D53" s="14">
        <v>0</v>
      </c>
      <c r="E53" s="14">
        <v>0</v>
      </c>
      <c r="F53" s="14">
        <f>'[1]RADIOTERAPIE SUME'!F52/'[1]RADIOTERAPIE NUMAR BV'!M51</f>
        <v>640</v>
      </c>
      <c r="G53" s="15">
        <v>0</v>
      </c>
    </row>
    <row r="54" spans="1:7" ht="12" thickBot="1" x14ac:dyDescent="0.25">
      <c r="A54" s="16" t="s">
        <v>60</v>
      </c>
      <c r="B54" s="14">
        <v>0</v>
      </c>
      <c r="C54" s="14">
        <v>0</v>
      </c>
      <c r="D54" s="14">
        <v>0</v>
      </c>
      <c r="E54" s="17">
        <f>'[1]RADIOTERAPIE SUME'!E53/'[1]RADIOTERAPIE NUMAR BV'!L52</f>
        <v>320</v>
      </c>
      <c r="F54" s="17">
        <f>'[1]RADIOTERAPIE SUME'!F53/'[1]RADIOTERAPIE NUMAR BV'!M52</f>
        <v>640</v>
      </c>
      <c r="G54" s="18">
        <f>'[1]RADIOTERAPIE SUME'!G53/'[1]RADIOTERAPIE NUMAR BV'!N52</f>
        <v>302</v>
      </c>
    </row>
    <row r="55" spans="1:7" s="22" customFormat="1" ht="12" thickBot="1" x14ac:dyDescent="0.25">
      <c r="A55" s="19" t="s">
        <v>61</v>
      </c>
      <c r="B55" s="20">
        <f>'[1]RADIOTERAPIE SUME'!B54/'[1]RADIOTERAPIE NUMAR BV'!I53</f>
        <v>29</v>
      </c>
      <c r="C55" s="20">
        <v>0</v>
      </c>
      <c r="D55" s="20">
        <f>'[1]RADIOTERAPIE SUME'!D54/'[1]RADIOTERAPIE NUMAR BV'!K53</f>
        <v>180</v>
      </c>
      <c r="E55" s="20">
        <f>'[1]RADIOTERAPIE SUME'!E54/'[1]RADIOTERAPIE NUMAR BV'!L53</f>
        <v>320</v>
      </c>
      <c r="F55" s="20">
        <f>'[1]RADIOTERAPIE SUME'!F54/'[1]RADIOTERAPIE NUMAR BV'!M53</f>
        <v>640</v>
      </c>
      <c r="G55" s="21">
        <f>'[1]RADIOTERAPIE SUME'!G54/'[1]RADIOTERAPIE NUMAR BV'!N53</f>
        <v>302</v>
      </c>
    </row>
    <row r="56" spans="1:7" x14ac:dyDescent="0.2">
      <c r="B56" s="23"/>
      <c r="C56" s="23"/>
      <c r="D56" s="23"/>
      <c r="E56" s="23"/>
      <c r="F56" s="23"/>
      <c r="G56" s="23"/>
    </row>
    <row r="57" spans="1:7" x14ac:dyDescent="0.2">
      <c r="B57" s="23"/>
      <c r="C57" s="23"/>
      <c r="D57" s="23"/>
      <c r="E57" s="23"/>
      <c r="F57" s="23"/>
      <c r="G57" s="23"/>
    </row>
    <row r="58" spans="1:7" x14ac:dyDescent="0.2">
      <c r="B58" s="23"/>
      <c r="C58" s="23"/>
      <c r="D58" s="23"/>
      <c r="E58" s="23"/>
      <c r="F58" s="23"/>
      <c r="G58" s="23"/>
    </row>
    <row r="59" spans="1:7" x14ac:dyDescent="0.2">
      <c r="B59" s="23"/>
      <c r="C59" s="23"/>
      <c r="D59" s="23"/>
      <c r="E59" s="23"/>
      <c r="F59" s="23"/>
      <c r="G59" s="23"/>
    </row>
    <row r="60" spans="1:7" x14ac:dyDescent="0.2">
      <c r="B60" s="23"/>
      <c r="C60" s="23"/>
      <c r="D60" s="23"/>
      <c r="E60" s="23"/>
      <c r="F60" s="23"/>
      <c r="G60" s="23"/>
    </row>
    <row r="61" spans="1:7" x14ac:dyDescent="0.2">
      <c r="B61" s="23"/>
      <c r="C61" s="23"/>
      <c r="D61" s="23"/>
      <c r="E61" s="23"/>
      <c r="F61" s="23"/>
      <c r="G61" s="23"/>
    </row>
    <row r="62" spans="1:7" x14ac:dyDescent="0.2">
      <c r="B62" s="23"/>
      <c r="C62" s="23"/>
      <c r="D62" s="23"/>
      <c r="E62" s="23"/>
      <c r="F62" s="23"/>
      <c r="G62" s="23"/>
    </row>
    <row r="63" spans="1:7" x14ac:dyDescent="0.2">
      <c r="B63" s="23"/>
      <c r="C63" s="23"/>
      <c r="D63" s="23"/>
      <c r="E63" s="23"/>
      <c r="F63" s="23"/>
      <c r="G63" s="23"/>
    </row>
    <row r="64" spans="1:7" x14ac:dyDescent="0.2">
      <c r="B64" s="23"/>
      <c r="C64" s="23"/>
      <c r="D64" s="23"/>
      <c r="E64" s="23"/>
      <c r="F64" s="23"/>
      <c r="G64" s="23"/>
    </row>
    <row r="65" spans="2:7" x14ac:dyDescent="0.2">
      <c r="B65" s="23"/>
      <c r="C65" s="23"/>
      <c r="D65" s="23"/>
      <c r="E65" s="23"/>
      <c r="F65" s="23"/>
      <c r="G65" s="23"/>
    </row>
    <row r="66" spans="2:7" x14ac:dyDescent="0.2">
      <c r="B66" s="23"/>
      <c r="C66" s="23"/>
      <c r="D66" s="23"/>
      <c r="E66" s="23"/>
      <c r="F66" s="23"/>
      <c r="G66" s="23"/>
    </row>
    <row r="67" spans="2:7" x14ac:dyDescent="0.2">
      <c r="B67" s="23"/>
      <c r="C67" s="23"/>
      <c r="D67" s="23"/>
      <c r="E67" s="23"/>
      <c r="F67" s="23"/>
      <c r="G67" s="23"/>
    </row>
  </sheetData>
  <mergeCells count="3">
    <mergeCell ref="A2:G2"/>
    <mergeCell ref="A9:A10"/>
    <mergeCell ref="B9:G9"/>
  </mergeCells>
  <pageMargins left="0.6692913385826772" right="0.23622047244094491" top="1.1417322834645669" bottom="0.74803149606299213" header="0.47244094488188981" footer="0.31496062992125984"/>
  <pageSetup paperSize="9" orientation="portrait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RADIOTERAPIE COST trim. I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Elena TARAN</cp:lastModifiedBy>
  <dcterms:created xsi:type="dcterms:W3CDTF">2022-06-24T11:12:36Z</dcterms:created>
  <dcterms:modified xsi:type="dcterms:W3CDTF">2022-06-24T11:13:35Z</dcterms:modified>
</cp:coreProperties>
</file>