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Hemofilie -  cost bolnav I 202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6" i="1" l="1"/>
  <c r="I56" i="1"/>
  <c r="H56" i="1"/>
  <c r="G56" i="1"/>
  <c r="F56" i="1"/>
  <c r="E56" i="1"/>
  <c r="D56" i="1"/>
  <c r="C56" i="1"/>
  <c r="B56" i="1"/>
  <c r="L55" i="1"/>
  <c r="I55" i="1"/>
  <c r="H55" i="1"/>
  <c r="G55" i="1"/>
  <c r="F55" i="1"/>
  <c r="E55" i="1"/>
  <c r="D55" i="1"/>
  <c r="C55" i="1"/>
  <c r="B55" i="1"/>
  <c r="L52" i="1"/>
  <c r="H52" i="1"/>
  <c r="G52" i="1"/>
  <c r="F52" i="1"/>
  <c r="E52" i="1"/>
  <c r="D52" i="1"/>
  <c r="C52" i="1"/>
  <c r="B52" i="1"/>
  <c r="D51" i="1"/>
  <c r="B51" i="1"/>
  <c r="L50" i="1"/>
  <c r="D50" i="1"/>
  <c r="C50" i="1"/>
  <c r="B50" i="1"/>
  <c r="D49" i="1"/>
  <c r="C49" i="1"/>
  <c r="B49" i="1"/>
  <c r="D48" i="1"/>
  <c r="B48" i="1"/>
  <c r="L47" i="1"/>
  <c r="G47" i="1"/>
  <c r="F47" i="1"/>
  <c r="E47" i="1"/>
  <c r="D47" i="1"/>
  <c r="C47" i="1"/>
  <c r="B47" i="1"/>
  <c r="L46" i="1"/>
  <c r="G45" i="1"/>
  <c r="D45" i="1"/>
  <c r="C45" i="1"/>
  <c r="L44" i="1"/>
  <c r="G44" i="1"/>
  <c r="D44" i="1"/>
  <c r="C44" i="1"/>
  <c r="B44" i="1"/>
  <c r="D43" i="1"/>
  <c r="C43" i="1"/>
  <c r="B43" i="1"/>
  <c r="D42" i="1"/>
  <c r="B42" i="1"/>
  <c r="L41" i="1"/>
  <c r="G41" i="1"/>
  <c r="D41" i="1"/>
  <c r="C41" i="1"/>
  <c r="B41" i="1"/>
  <c r="L40" i="1"/>
  <c r="C40" i="1"/>
  <c r="B40" i="1"/>
  <c r="D39" i="1"/>
  <c r="C39" i="1"/>
  <c r="H38" i="1"/>
  <c r="D38" i="1"/>
  <c r="C38" i="1"/>
  <c r="B38" i="1"/>
  <c r="F37" i="1"/>
  <c r="C37" i="1"/>
  <c r="B37" i="1"/>
  <c r="F36" i="1"/>
  <c r="D36" i="1"/>
  <c r="C36" i="1"/>
  <c r="B36" i="1"/>
  <c r="L35" i="1"/>
  <c r="H35" i="1"/>
  <c r="G35" i="1"/>
  <c r="F35" i="1"/>
  <c r="D35" i="1"/>
  <c r="C35" i="1"/>
  <c r="B35" i="1"/>
  <c r="D33" i="1"/>
  <c r="C33" i="1"/>
  <c r="I32" i="1"/>
  <c r="G32" i="1"/>
  <c r="F32" i="1"/>
  <c r="D32" i="1"/>
  <c r="C32" i="1"/>
  <c r="B32" i="1"/>
  <c r="L31" i="1"/>
  <c r="D31" i="1"/>
  <c r="C31" i="1"/>
  <c r="B31" i="1"/>
  <c r="L30" i="1"/>
  <c r="G30" i="1"/>
  <c r="F30" i="1"/>
  <c r="E30" i="1"/>
  <c r="D30" i="1"/>
  <c r="C30" i="1"/>
  <c r="B30" i="1"/>
  <c r="D29" i="1"/>
  <c r="L28" i="1"/>
  <c r="G28" i="1"/>
  <c r="D28" i="1"/>
  <c r="C28" i="1"/>
  <c r="B28" i="1"/>
  <c r="D26" i="1"/>
  <c r="C26" i="1"/>
  <c r="B26" i="1"/>
  <c r="L25" i="1"/>
  <c r="D25" i="1"/>
  <c r="C25" i="1"/>
  <c r="B25" i="1"/>
  <c r="L24" i="1"/>
  <c r="H24" i="1"/>
  <c r="G24" i="1"/>
  <c r="F24" i="1"/>
  <c r="D24" i="1"/>
  <c r="C24" i="1"/>
  <c r="B24" i="1"/>
  <c r="D22" i="1"/>
  <c r="L21" i="1"/>
  <c r="F21" i="1"/>
  <c r="E21" i="1"/>
  <c r="D21" i="1"/>
  <c r="B21" i="1"/>
  <c r="L20" i="1"/>
  <c r="D20" i="1"/>
  <c r="L19" i="1"/>
  <c r="G19" i="1"/>
  <c r="E19" i="1"/>
  <c r="D19" i="1"/>
  <c r="C19" i="1"/>
  <c r="B19" i="1"/>
  <c r="D18" i="1"/>
  <c r="B17" i="1"/>
  <c r="D16" i="1"/>
  <c r="C16" i="1"/>
  <c r="B16" i="1"/>
  <c r="G15" i="1"/>
  <c r="E15" i="1"/>
  <c r="D15" i="1"/>
  <c r="B15" i="1"/>
  <c r="D14" i="1"/>
  <c r="D13" i="1"/>
  <c r="D12" i="1"/>
  <c r="C12" i="1"/>
  <c r="B12" i="1"/>
</calcChain>
</file>

<file path=xl/sharedStrings.xml><?xml version="1.0" encoding="utf-8"?>
<sst xmlns="http://schemas.openxmlformats.org/spreadsheetml/2006/main" count="76" uniqueCount="76">
  <si>
    <t xml:space="preserve">Programul naţional de  tratament al hemofiliei şi talasemiei </t>
  </si>
  <si>
    <t>Situaţia indicatorilor de eficienţă realizaţi în TRIMESTRUL I 2022</t>
  </si>
  <si>
    <t>Lei</t>
  </si>
  <si>
    <t>CAS</t>
  </si>
  <si>
    <t>Cost mediu/bolnav cu:</t>
  </si>
  <si>
    <t xml:space="preserve">Hemofilie </t>
  </si>
  <si>
    <t>Talasemie</t>
  </si>
  <si>
    <t>Hemofilie congenitală fară inhibitori/boală von Willebrand</t>
  </si>
  <si>
    <t>Hemofilie congenitală cu inhibitori</t>
  </si>
  <si>
    <t>hemofilie congenitală cu şi fără inhibitori, pentru tratamentul de substituţie în cazul intervenţiilor chirurgicale şi ortopedice</t>
  </si>
  <si>
    <t>hemofilia dobândită clinic manifestă</t>
  </si>
  <si>
    <t>deficit congenital de factor VII</t>
  </si>
  <si>
    <t>trombastenia Glanzmann</t>
  </si>
  <si>
    <t>substituţia profilactică continuă</t>
  </si>
  <si>
    <t>substituţia profilactică intermitentă/ de scurtă durată</t>
  </si>
  <si>
    <t>tratamentul "on demand" (curativ) al accidentelor hemoragice</t>
  </si>
  <si>
    <t>profilaxia secundară regulata pe termen lung</t>
  </si>
  <si>
    <t>profilaxia secundară pe termen scurt/ 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</si>
  <si>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</si>
  <si>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</si>
  <si>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</si>
  <si>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</si>
  <si>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</si>
  <si>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</si>
  <si>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</si>
  <si>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</si>
  <si>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</si>
  <si>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</si>
  <si>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</si>
  <si>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</si>
  <si>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</si>
  <si>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</si>
  <si>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</si>
  <si>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</si>
  <si>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</si>
  <si>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</si>
  <si>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</si>
  <si>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</si>
  <si>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</si>
  <si>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</si>
  <si>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</si>
  <si>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</si>
  <si>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</si>
  <si>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</si>
  <si>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</si>
  <si>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</si>
  <si>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</si>
  <si>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</si>
  <si>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</si>
  <si>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</si>
  <si>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</si>
  <si>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</si>
  <si>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</si>
  <si>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</si>
  <si>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</si>
  <si>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</si>
  <si>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</si>
  <si>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</si>
  <si>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</si>
  <si>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</si>
  <si>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</si>
  <si>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</si>
  <si>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</si>
  <si>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</si>
  <si>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</si>
  <si>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</si>
  <si>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</si>
  <si>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</si>
  <si>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</si>
  <si>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</si>
  <si>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</si>
  <si>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</si>
  <si>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</si>
  <si>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</si>
  <si>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</si>
  <si>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 mediu/bolnav cu hemofolie/CNP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</si>
</sst>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7" fillId="0" borderId="0"/>
  </cellStyleXfs>
  <cellXfs count="55">
    <xf numFmtId="0" fontId="0" fillId="0" borderId="0" xfId="0"/>
    <xf numFmtId="3" fontId="1" fillId="2" borderId="0" xfId="0" applyNumberFormat="1" applyFont="1" applyFill="1" applyAlignment="1">
      <alignment horizontal="center"/>
    </xf>
    <xf numFmtId="0" fontId="0" fillId="2" borderId="0" xfId="0" applyFill="1"/>
    <xf numFmtId="3" fontId="2" fillId="2" borderId="0" xfId="0" applyNumberFormat="1" applyFont="1" applyFill="1" applyAlignment="1">
      <alignment horizontal="center"/>
    </xf>
    <xf numFmtId="0" fontId="3" fillId="2" borderId="0" xfId="0" applyFont="1" applyFill="1"/>
    <xf numFmtId="3" fontId="4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 applyAlignment="1">
      <alignment horizontal="right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center" vertical="center" wrapText="1"/>
    </xf>
    <xf numFmtId="3" fontId="5" fillId="2" borderId="14" xfId="1" applyNumberFormat="1" applyFont="1" applyFill="1" applyBorder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3" fontId="5" fillId="2" borderId="16" xfId="1" applyNumberFormat="1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14" xfId="1" applyNumberFormat="1" applyFont="1" applyFill="1" applyBorder="1" applyAlignment="1">
      <alignment horizontal="center" vertical="center" wrapText="1"/>
    </xf>
    <xf numFmtId="3" fontId="5" fillId="2" borderId="18" xfId="1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3" fontId="5" fillId="2" borderId="20" xfId="1" applyNumberFormat="1" applyFont="1" applyFill="1" applyBorder="1" applyAlignment="1">
      <alignment horizontal="center" vertical="center" wrapText="1"/>
    </xf>
    <xf numFmtId="3" fontId="5" fillId="2" borderId="21" xfId="1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3" fontId="5" fillId="2" borderId="20" xfId="1" applyNumberFormat="1" applyFont="1" applyFill="1" applyBorder="1" applyAlignment="1">
      <alignment horizontal="center" vertical="center" wrapText="1"/>
    </xf>
    <xf numFmtId="3" fontId="5" fillId="2" borderId="22" xfId="1" applyNumberFormat="1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 wrapText="1"/>
    </xf>
    <xf numFmtId="3" fontId="8" fillId="2" borderId="24" xfId="2" applyNumberFormat="1" applyFont="1" applyFill="1" applyBorder="1"/>
    <xf numFmtId="1" fontId="3" fillId="2" borderId="25" xfId="0" applyNumberFormat="1" applyFont="1" applyFill="1" applyBorder="1"/>
    <xf numFmtId="1" fontId="3" fillId="2" borderId="26" xfId="0" applyNumberFormat="1" applyFont="1" applyFill="1" applyBorder="1"/>
    <xf numFmtId="3" fontId="8" fillId="2" borderId="10" xfId="2" applyNumberFormat="1" applyFont="1" applyFill="1" applyBorder="1"/>
    <xf numFmtId="1" fontId="3" fillId="2" borderId="27" xfId="0" applyNumberFormat="1" applyFont="1" applyFill="1" applyBorder="1"/>
    <xf numFmtId="1" fontId="3" fillId="2" borderId="28" xfId="0" applyNumberFormat="1" applyFont="1" applyFill="1" applyBorder="1"/>
    <xf numFmtId="0" fontId="9" fillId="2" borderId="0" xfId="0" applyFont="1" applyFill="1"/>
    <xf numFmtId="3" fontId="8" fillId="2" borderId="17" xfId="2" applyNumberFormat="1" applyFont="1" applyFill="1" applyBorder="1"/>
    <xf numFmtId="1" fontId="3" fillId="2" borderId="29" xfId="0" applyNumberFormat="1" applyFont="1" applyFill="1" applyBorder="1"/>
    <xf numFmtId="1" fontId="3" fillId="2" borderId="30" xfId="0" applyNumberFormat="1" applyFont="1" applyFill="1" applyBorder="1"/>
    <xf numFmtId="4" fontId="5" fillId="2" borderId="31" xfId="2" applyNumberFormat="1" applyFont="1" applyFill="1" applyBorder="1"/>
    <xf numFmtId="1" fontId="3" fillId="2" borderId="32" xfId="0" applyNumberFormat="1" applyFont="1" applyFill="1" applyBorder="1"/>
    <xf numFmtId="1" fontId="3" fillId="2" borderId="33" xfId="0" applyNumberFormat="1" applyFont="1" applyFill="1" applyBorder="1"/>
    <xf numFmtId="0" fontId="5" fillId="2" borderId="34" xfId="0" applyFont="1" applyFill="1" applyBorder="1" applyAlignment="1">
      <alignment horizontal="left" vertical="center" wrapText="1"/>
    </xf>
    <xf numFmtId="1" fontId="10" fillId="2" borderId="35" xfId="0" applyNumberFormat="1" applyFont="1" applyFill="1" applyBorder="1" applyAlignment="1"/>
    <xf numFmtId="1" fontId="3" fillId="2" borderId="36" xfId="0" applyNumberFormat="1" applyFont="1" applyFill="1" applyBorder="1"/>
    <xf numFmtId="3" fontId="3" fillId="2" borderId="0" xfId="0" applyNumberFormat="1" applyFont="1" applyFill="1" applyBorder="1"/>
    <xf numFmtId="4" fontId="3" fillId="2" borderId="0" xfId="0" applyNumberFormat="1" applyFont="1" applyFill="1" applyBorder="1"/>
    <xf numFmtId="4" fontId="8" fillId="2" borderId="0" xfId="0" applyNumberFormat="1" applyFont="1" applyFill="1" applyBorder="1"/>
  </cellXfs>
  <cellStyles count="4">
    <cellStyle name="Normal" xfId="0" builtinId="0"/>
    <cellStyle name="Normal 2" xfId="1"/>
    <cellStyle name="Normal 2 2" xfId="3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%20TARAN/Desktop/Date%20Deschise%20Indicatori%20PNS%20TRIM%20I%202022/HEMOFILIE%20%20TRIMESTRUL%20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 "/>
      <sheetName val="cheltuieli"/>
      <sheetName val="cost bolnav"/>
    </sheetNames>
    <sheetDataSet>
      <sheetData sheetId="0">
        <row r="12">
          <cell r="B12">
            <v>1</v>
          </cell>
          <cell r="C12">
            <v>1</v>
          </cell>
          <cell r="D12">
            <v>3</v>
          </cell>
        </row>
        <row r="13">
          <cell r="D13">
            <v>2</v>
          </cell>
        </row>
        <row r="14">
          <cell r="D14">
            <v>4</v>
          </cell>
        </row>
        <row r="15">
          <cell r="B15">
            <v>2</v>
          </cell>
          <cell r="D15">
            <v>3</v>
          </cell>
          <cell r="E15">
            <v>1</v>
          </cell>
          <cell r="G15">
            <v>1</v>
          </cell>
        </row>
        <row r="16">
          <cell r="B16">
            <v>5</v>
          </cell>
          <cell r="C16">
            <v>2</v>
          </cell>
          <cell r="D16">
            <v>11</v>
          </cell>
        </row>
        <row r="17">
          <cell r="B17">
            <v>1</v>
          </cell>
        </row>
        <row r="18">
          <cell r="D18">
            <v>1</v>
          </cell>
        </row>
        <row r="19">
          <cell r="B19">
            <v>7</v>
          </cell>
          <cell r="C19">
            <v>10</v>
          </cell>
          <cell r="D19">
            <v>9</v>
          </cell>
          <cell r="E19">
            <v>1</v>
          </cell>
          <cell r="G19">
            <v>1</v>
          </cell>
          <cell r="M19">
            <v>5</v>
          </cell>
        </row>
        <row r="20">
          <cell r="D20">
            <v>1</v>
          </cell>
          <cell r="M20">
            <v>1</v>
          </cell>
        </row>
        <row r="21">
          <cell r="B21">
            <v>2</v>
          </cell>
          <cell r="D21">
            <v>7</v>
          </cell>
          <cell r="E21">
            <v>1</v>
          </cell>
          <cell r="F21">
            <v>1</v>
          </cell>
          <cell r="M21">
            <v>1</v>
          </cell>
        </row>
        <row r="22">
          <cell r="D22">
            <v>3</v>
          </cell>
        </row>
        <row r="24">
          <cell r="B24">
            <v>13</v>
          </cell>
          <cell r="C24">
            <v>2</v>
          </cell>
          <cell r="D24">
            <v>19</v>
          </cell>
          <cell r="F24">
            <v>1</v>
          </cell>
          <cell r="G24">
            <v>1</v>
          </cell>
          <cell r="H24">
            <v>3</v>
          </cell>
          <cell r="M24">
            <v>1</v>
          </cell>
        </row>
        <row r="25">
          <cell r="B25">
            <v>7</v>
          </cell>
          <cell r="C25">
            <v>6</v>
          </cell>
          <cell r="D25">
            <v>5</v>
          </cell>
          <cell r="M25">
            <v>7</v>
          </cell>
        </row>
        <row r="26">
          <cell r="B26">
            <v>6</v>
          </cell>
          <cell r="C26">
            <v>2</v>
          </cell>
          <cell r="D26">
            <v>5</v>
          </cell>
        </row>
        <row r="28">
          <cell r="B28">
            <v>6</v>
          </cell>
          <cell r="C28">
            <v>6</v>
          </cell>
          <cell r="D28">
            <v>9</v>
          </cell>
          <cell r="G28">
            <v>1</v>
          </cell>
          <cell r="M28">
            <v>13</v>
          </cell>
        </row>
        <row r="29">
          <cell r="D29">
            <v>6</v>
          </cell>
        </row>
        <row r="30">
          <cell r="B30">
            <v>4</v>
          </cell>
          <cell r="C30">
            <v>3</v>
          </cell>
          <cell r="D30">
            <v>4</v>
          </cell>
          <cell r="E30">
            <v>1</v>
          </cell>
          <cell r="F30">
            <v>1</v>
          </cell>
          <cell r="G30">
            <v>1</v>
          </cell>
          <cell r="M30">
            <v>8</v>
          </cell>
        </row>
        <row r="31">
          <cell r="B31">
            <v>1</v>
          </cell>
          <cell r="C31">
            <v>3</v>
          </cell>
          <cell r="D31">
            <v>3</v>
          </cell>
          <cell r="M31">
            <v>2</v>
          </cell>
        </row>
        <row r="32">
          <cell r="B32">
            <v>1</v>
          </cell>
          <cell r="C32">
            <v>4</v>
          </cell>
          <cell r="D32">
            <v>6</v>
          </cell>
          <cell r="F32">
            <v>1</v>
          </cell>
          <cell r="G32">
            <v>1</v>
          </cell>
          <cell r="I32">
            <v>1</v>
          </cell>
        </row>
        <row r="33">
          <cell r="C33">
            <v>2</v>
          </cell>
          <cell r="D33">
            <v>1</v>
          </cell>
        </row>
        <row r="35">
          <cell r="B35">
            <v>22</v>
          </cell>
          <cell r="C35">
            <v>14</v>
          </cell>
          <cell r="D35">
            <v>21</v>
          </cell>
          <cell r="F35">
            <v>1</v>
          </cell>
          <cell r="G35">
            <v>1</v>
          </cell>
          <cell r="H35">
            <v>1</v>
          </cell>
          <cell r="M35">
            <v>2</v>
          </cell>
        </row>
        <row r="36">
          <cell r="B36">
            <v>7</v>
          </cell>
          <cell r="C36">
            <v>12</v>
          </cell>
          <cell r="D36">
            <v>3</v>
          </cell>
          <cell r="F36">
            <v>7</v>
          </cell>
        </row>
        <row r="37">
          <cell r="B37">
            <v>1</v>
          </cell>
          <cell r="C37">
            <v>1</v>
          </cell>
          <cell r="F37">
            <v>1</v>
          </cell>
        </row>
        <row r="38">
          <cell r="B38">
            <v>12</v>
          </cell>
          <cell r="C38">
            <v>4</v>
          </cell>
          <cell r="D38">
            <v>6</v>
          </cell>
          <cell r="H38">
            <v>1</v>
          </cell>
        </row>
        <row r="39">
          <cell r="C39">
            <v>7</v>
          </cell>
          <cell r="D39">
            <v>2</v>
          </cell>
        </row>
        <row r="40">
          <cell r="B40">
            <v>4</v>
          </cell>
          <cell r="C40">
            <v>1</v>
          </cell>
          <cell r="M40">
            <v>9</v>
          </cell>
        </row>
        <row r="41">
          <cell r="B41">
            <v>1</v>
          </cell>
          <cell r="C41">
            <v>6</v>
          </cell>
          <cell r="D41">
            <v>6</v>
          </cell>
          <cell r="G41">
            <v>1</v>
          </cell>
          <cell r="M41">
            <v>1</v>
          </cell>
        </row>
        <row r="42">
          <cell r="B42">
            <v>1</v>
          </cell>
          <cell r="D42">
            <v>1</v>
          </cell>
        </row>
        <row r="43">
          <cell r="B43">
            <v>5</v>
          </cell>
          <cell r="C43">
            <v>2</v>
          </cell>
          <cell r="D43">
            <v>7</v>
          </cell>
        </row>
        <row r="44">
          <cell r="B44">
            <v>5</v>
          </cell>
          <cell r="C44">
            <v>2</v>
          </cell>
          <cell r="D44">
            <v>10</v>
          </cell>
          <cell r="G44">
            <v>1</v>
          </cell>
          <cell r="M44">
            <v>1</v>
          </cell>
        </row>
        <row r="45">
          <cell r="C45">
            <v>3</v>
          </cell>
          <cell r="D45">
            <v>31</v>
          </cell>
          <cell r="G45">
            <v>1</v>
          </cell>
        </row>
        <row r="46">
          <cell r="M46">
            <v>12</v>
          </cell>
        </row>
        <row r="47">
          <cell r="B47">
            <v>13</v>
          </cell>
          <cell r="C47">
            <v>53</v>
          </cell>
          <cell r="D47">
            <v>32</v>
          </cell>
          <cell r="E47">
            <v>4</v>
          </cell>
          <cell r="F47">
            <v>2</v>
          </cell>
          <cell r="G47">
            <v>6</v>
          </cell>
          <cell r="M47">
            <v>7</v>
          </cell>
        </row>
        <row r="48">
          <cell r="B48">
            <v>2</v>
          </cell>
          <cell r="D48">
            <v>4</v>
          </cell>
        </row>
        <row r="49">
          <cell r="B49">
            <v>2</v>
          </cell>
          <cell r="C49">
            <v>2</v>
          </cell>
          <cell r="D49">
            <v>7</v>
          </cell>
        </row>
        <row r="50">
          <cell r="B50">
            <v>4</v>
          </cell>
          <cell r="C50">
            <v>3</v>
          </cell>
          <cell r="D50">
            <v>5</v>
          </cell>
          <cell r="M50">
            <v>4</v>
          </cell>
        </row>
        <row r="51">
          <cell r="B51">
            <v>3</v>
          </cell>
          <cell r="D51">
            <v>4</v>
          </cell>
        </row>
        <row r="52">
          <cell r="B52">
            <v>62</v>
          </cell>
          <cell r="C52">
            <v>77</v>
          </cell>
          <cell r="D52">
            <v>56</v>
          </cell>
          <cell r="E52">
            <v>6</v>
          </cell>
          <cell r="F52">
            <v>1</v>
          </cell>
          <cell r="G52">
            <v>2</v>
          </cell>
          <cell r="H52">
            <v>19</v>
          </cell>
          <cell r="M52">
            <v>119</v>
          </cell>
        </row>
        <row r="55">
          <cell r="B55">
            <v>200</v>
          </cell>
          <cell r="C55">
            <v>228</v>
          </cell>
          <cell r="D55">
            <v>297</v>
          </cell>
          <cell r="E55">
            <v>14</v>
          </cell>
          <cell r="F55">
            <v>16</v>
          </cell>
          <cell r="G55">
            <v>18</v>
          </cell>
          <cell r="H55">
            <v>24</v>
          </cell>
          <cell r="I55">
            <v>1</v>
          </cell>
          <cell r="M55">
            <v>193</v>
          </cell>
        </row>
        <row r="56">
          <cell r="B56">
            <v>198</v>
          </cell>
          <cell r="C56">
            <v>209</v>
          </cell>
          <cell r="D56">
            <v>297</v>
          </cell>
          <cell r="E56">
            <v>17</v>
          </cell>
          <cell r="F56">
            <v>8</v>
          </cell>
          <cell r="G56">
            <v>23</v>
          </cell>
          <cell r="H56">
            <v>24</v>
          </cell>
          <cell r="I56">
            <v>1</v>
          </cell>
          <cell r="M56">
            <v>191</v>
          </cell>
        </row>
      </sheetData>
      <sheetData sheetId="1">
        <row r="12">
          <cell r="B12">
            <v>354920.73</v>
          </cell>
          <cell r="C12">
            <v>73252.19</v>
          </cell>
          <cell r="D12">
            <v>66384.800000000003</v>
          </cell>
        </row>
        <row r="13">
          <cell r="D13">
            <v>29845.24</v>
          </cell>
        </row>
        <row r="14">
          <cell r="D14">
            <v>31353.8</v>
          </cell>
        </row>
        <row r="15">
          <cell r="B15">
            <v>187196.4</v>
          </cell>
          <cell r="D15">
            <v>80679.95</v>
          </cell>
          <cell r="E15">
            <v>12751.61</v>
          </cell>
          <cell r="G15">
            <v>15525.05</v>
          </cell>
        </row>
        <row r="16">
          <cell r="B16">
            <v>280864.57</v>
          </cell>
          <cell r="C16">
            <v>342479.6</v>
          </cell>
          <cell r="D16">
            <v>442260.04</v>
          </cell>
        </row>
        <row r="17">
          <cell r="B17">
            <v>62081</v>
          </cell>
        </row>
        <row r="18">
          <cell r="D18">
            <v>64667.7</v>
          </cell>
        </row>
        <row r="19">
          <cell r="B19">
            <v>851328.47</v>
          </cell>
          <cell r="C19">
            <v>799879.32</v>
          </cell>
          <cell r="D19">
            <v>299498.09000000003</v>
          </cell>
          <cell r="E19">
            <v>31947.25</v>
          </cell>
          <cell r="G19">
            <v>35851.199999999997</v>
          </cell>
          <cell r="M19">
            <v>53987.81</v>
          </cell>
        </row>
        <row r="20">
          <cell r="D20">
            <v>5419.7</v>
          </cell>
          <cell r="M20">
            <v>11608.5</v>
          </cell>
        </row>
        <row r="21">
          <cell r="B21">
            <v>56491.12</v>
          </cell>
          <cell r="D21">
            <v>137031.42000000001</v>
          </cell>
          <cell r="E21">
            <v>173787.68</v>
          </cell>
          <cell r="F21">
            <v>1671.04</v>
          </cell>
          <cell r="M21">
            <v>1352.14</v>
          </cell>
        </row>
        <row r="22">
          <cell r="D22">
            <v>30064.23</v>
          </cell>
        </row>
        <row r="24">
          <cell r="B24">
            <v>915409.90352200007</v>
          </cell>
          <cell r="C24">
            <v>273205.95763600001</v>
          </cell>
          <cell r="D24">
            <v>1319140.732509</v>
          </cell>
          <cell r="F24">
            <v>771030.02899600007</v>
          </cell>
          <cell r="G24">
            <v>6681.1768400000001</v>
          </cell>
          <cell r="H24">
            <v>78012.059600000008</v>
          </cell>
          <cell r="M24">
            <v>15994.224</v>
          </cell>
        </row>
        <row r="25">
          <cell r="B25">
            <v>347493.68</v>
          </cell>
          <cell r="C25">
            <v>362667.39</v>
          </cell>
          <cell r="D25">
            <v>95337.71</v>
          </cell>
          <cell r="M25">
            <v>77101.7</v>
          </cell>
        </row>
        <row r="26">
          <cell r="B26">
            <v>632293.85</v>
          </cell>
          <cell r="C26">
            <v>154062.32999999999</v>
          </cell>
          <cell r="D26">
            <v>93128.49</v>
          </cell>
        </row>
        <row r="28">
          <cell r="B28">
            <v>324642.577964</v>
          </cell>
          <cell r="C28">
            <v>736882.60740800004</v>
          </cell>
          <cell r="D28">
            <v>196544.47060900001</v>
          </cell>
          <cell r="G28">
            <v>466270.36929200002</v>
          </cell>
          <cell r="M28">
            <v>109113.31535</v>
          </cell>
        </row>
        <row r="29">
          <cell r="D29">
            <v>52977.41</v>
          </cell>
        </row>
        <row r="30">
          <cell r="B30">
            <v>231990.74</v>
          </cell>
          <cell r="C30">
            <v>52958.61</v>
          </cell>
          <cell r="D30">
            <v>150041.94</v>
          </cell>
          <cell r="E30">
            <v>122715.73</v>
          </cell>
          <cell r="F30">
            <v>37695.449999999997</v>
          </cell>
          <cell r="G30">
            <v>139563.88</v>
          </cell>
          <cell r="M30">
            <v>128633.2</v>
          </cell>
        </row>
        <row r="31">
          <cell r="B31">
            <v>185224.04</v>
          </cell>
          <cell r="C31">
            <v>237782.98</v>
          </cell>
          <cell r="D31">
            <v>113502.68</v>
          </cell>
          <cell r="M31">
            <v>13473.73</v>
          </cell>
        </row>
        <row r="32">
          <cell r="B32">
            <v>69749.37</v>
          </cell>
          <cell r="C32">
            <v>95124.45</v>
          </cell>
          <cell r="D32">
            <v>96463.52</v>
          </cell>
          <cell r="F32">
            <v>292000.65000000002</v>
          </cell>
          <cell r="G32">
            <v>125339.13</v>
          </cell>
          <cell r="I32">
            <v>46135.839999999997</v>
          </cell>
        </row>
        <row r="33">
          <cell r="C33">
            <v>19428.349999999999</v>
          </cell>
          <cell r="D33">
            <v>3498.03</v>
          </cell>
        </row>
        <row r="35">
          <cell r="B35">
            <v>2181529.2999999998</v>
          </cell>
          <cell r="C35">
            <v>1115566.07</v>
          </cell>
          <cell r="D35">
            <v>465212.55</v>
          </cell>
          <cell r="F35">
            <v>210132.38</v>
          </cell>
          <cell r="G35">
            <v>143505.04</v>
          </cell>
          <cell r="H35">
            <v>2193735.31</v>
          </cell>
          <cell r="M35">
            <v>14770.31</v>
          </cell>
        </row>
        <row r="36">
          <cell r="B36">
            <v>1605833.25</v>
          </cell>
          <cell r="C36">
            <v>758110.43</v>
          </cell>
          <cell r="D36">
            <v>516392.15</v>
          </cell>
          <cell r="F36">
            <v>0</v>
          </cell>
        </row>
        <row r="37">
          <cell r="B37">
            <v>69766.539999999994</v>
          </cell>
          <cell r="C37">
            <v>82972.33</v>
          </cell>
          <cell r="F37">
            <v>529400.92000000004</v>
          </cell>
        </row>
        <row r="38">
          <cell r="B38">
            <v>666542.06999999995</v>
          </cell>
          <cell r="C38">
            <v>122280.43</v>
          </cell>
          <cell r="D38">
            <v>171266.73</v>
          </cell>
          <cell r="H38">
            <v>8021.14</v>
          </cell>
        </row>
        <row r="39">
          <cell r="C39">
            <v>262793.52</v>
          </cell>
          <cell r="D39">
            <v>165743.89000000001</v>
          </cell>
        </row>
        <row r="40">
          <cell r="B40">
            <v>163109.26</v>
          </cell>
          <cell r="C40">
            <v>42639.24</v>
          </cell>
          <cell r="M40">
            <v>149870.97</v>
          </cell>
        </row>
        <row r="41">
          <cell r="B41">
            <v>66172.240000000005</v>
          </cell>
          <cell r="C41">
            <v>237304.3</v>
          </cell>
          <cell r="D41">
            <v>127724.41</v>
          </cell>
          <cell r="G41">
            <v>47402.73</v>
          </cell>
          <cell r="M41">
            <v>26125.01</v>
          </cell>
        </row>
        <row r="42">
          <cell r="B42">
            <v>126203.68</v>
          </cell>
          <cell r="D42">
            <v>5177.58</v>
          </cell>
        </row>
        <row r="43">
          <cell r="B43">
            <v>127146.63</v>
          </cell>
          <cell r="C43">
            <v>41468.980000000003</v>
          </cell>
          <cell r="D43">
            <v>50464.86</v>
          </cell>
        </row>
        <row r="44">
          <cell r="B44">
            <v>517910.42</v>
          </cell>
          <cell r="C44">
            <v>38388.480000000003</v>
          </cell>
          <cell r="D44">
            <v>174840.17</v>
          </cell>
          <cell r="G44">
            <v>7689.89</v>
          </cell>
          <cell r="M44">
            <v>11609.8</v>
          </cell>
        </row>
        <row r="45">
          <cell r="C45">
            <v>134533.38</v>
          </cell>
          <cell r="D45">
            <v>475960.47</v>
          </cell>
          <cell r="G45">
            <v>109468.7</v>
          </cell>
        </row>
        <row r="46">
          <cell r="M46">
            <v>172556.12</v>
          </cell>
        </row>
        <row r="47">
          <cell r="B47">
            <v>1151842.51</v>
          </cell>
          <cell r="C47">
            <v>2049667.65</v>
          </cell>
          <cell r="D47">
            <v>403412.65</v>
          </cell>
          <cell r="E47">
            <v>779289.63</v>
          </cell>
          <cell r="F47">
            <v>225626.87</v>
          </cell>
          <cell r="G47">
            <v>390374.21</v>
          </cell>
          <cell r="M47">
            <v>55436.53</v>
          </cell>
        </row>
        <row r="48">
          <cell r="B48">
            <v>112311.77</v>
          </cell>
          <cell r="D48">
            <v>138751.24</v>
          </cell>
        </row>
        <row r="49">
          <cell r="B49">
            <v>402801.88</v>
          </cell>
          <cell r="C49">
            <v>267666.89</v>
          </cell>
          <cell r="D49">
            <v>259152.76</v>
          </cell>
        </row>
        <row r="50">
          <cell r="B50">
            <v>380158.99</v>
          </cell>
          <cell r="C50">
            <v>261168.15</v>
          </cell>
          <cell r="D50">
            <v>128076.94</v>
          </cell>
          <cell r="M50">
            <v>74300.31</v>
          </cell>
        </row>
        <row r="51">
          <cell r="B51">
            <v>261917.01</v>
          </cell>
          <cell r="D51">
            <v>33678.129999999997</v>
          </cell>
        </row>
        <row r="52">
          <cell r="B52">
            <v>4935383.2</v>
          </cell>
          <cell r="C52">
            <v>3882820.04</v>
          </cell>
          <cell r="D52">
            <v>897291.87</v>
          </cell>
          <cell r="E52">
            <v>2291710.86</v>
          </cell>
          <cell r="F52">
            <v>61541.16</v>
          </cell>
          <cell r="G52">
            <v>204975.73</v>
          </cell>
          <cell r="H52">
            <v>667937.87</v>
          </cell>
          <cell r="M52">
            <v>1526610.27</v>
          </cell>
        </row>
        <row r="55">
          <cell r="B55">
            <v>17268315.201486003</v>
          </cell>
          <cell r="C55">
            <v>12445103.675044</v>
          </cell>
          <cell r="D55">
            <v>7320986.3531180015</v>
          </cell>
          <cell r="E55">
            <v>3810533.0599999996</v>
          </cell>
          <cell r="F55">
            <v>2129098.4989960003</v>
          </cell>
          <cell r="G55">
            <v>2039351.866132</v>
          </cell>
          <cell r="H55">
            <v>2947706.3796000001</v>
          </cell>
          <cell r="I55">
            <v>46135.839999999997</v>
          </cell>
          <cell r="M55">
            <v>2442543.9393500001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60"/>
  <sheetViews>
    <sheetView tabSelected="1" zoomScaleNormal="100" workbookViewId="0">
      <pane ySplit="11" topLeftCell="A36" activePane="bottomLeft" state="frozen"/>
      <selection activeCell="H1" sqref="H1"/>
      <selection pane="bottomLeft" activeCell="E42" sqref="E42"/>
    </sheetView>
  </sheetViews>
  <sheetFormatPr defaultColWidth="8.85546875" defaultRowHeight="12.75" x14ac:dyDescent="0.2"/>
  <cols>
    <col min="1" max="1" width="16" style="4" customWidth="1"/>
    <col min="2" max="5" width="15.42578125" style="6" customWidth="1"/>
    <col min="6" max="7" width="15.42578125" style="4" customWidth="1"/>
    <col min="8" max="11" width="15.42578125" style="2" customWidth="1"/>
    <col min="12" max="16384" width="8.85546875" style="2"/>
  </cols>
  <sheetData>
    <row r="2" spans="1:12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2" ht="1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 x14ac:dyDescent="0.2">
      <c r="B4" s="5"/>
    </row>
    <row r="6" spans="1:12" ht="13.5" thickBot="1" x14ac:dyDescent="0.25">
      <c r="J6" s="7" t="s">
        <v>2</v>
      </c>
    </row>
    <row r="7" spans="1:12" s="12" customFormat="1" ht="13.9" customHeight="1" thickBot="1" x14ac:dyDescent="0.25">
      <c r="A7" s="8" t="s">
        <v>3</v>
      </c>
      <c r="B7" s="9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1"/>
    </row>
    <row r="8" spans="1:12" s="12" customFormat="1" ht="13.5" thickBot="1" x14ac:dyDescent="0.25">
      <c r="A8" s="13"/>
      <c r="B8" s="14" t="s">
        <v>5</v>
      </c>
      <c r="C8" s="15"/>
      <c r="D8" s="15"/>
      <c r="E8" s="16"/>
      <c r="F8" s="16"/>
      <c r="G8" s="16"/>
      <c r="H8" s="16"/>
      <c r="I8" s="16"/>
      <c r="J8" s="16"/>
      <c r="K8" s="16"/>
      <c r="L8" s="17" t="s">
        <v>6</v>
      </c>
    </row>
    <row r="9" spans="1:12" s="12" customFormat="1" ht="12.75" customHeight="1" thickBot="1" x14ac:dyDescent="0.25">
      <c r="A9" s="18"/>
      <c r="B9" s="19" t="s">
        <v>7</v>
      </c>
      <c r="C9" s="20"/>
      <c r="D9" s="21"/>
      <c r="E9" s="19" t="s">
        <v>8</v>
      </c>
      <c r="F9" s="22"/>
      <c r="G9" s="23"/>
      <c r="H9" s="19" t="s">
        <v>9</v>
      </c>
      <c r="I9" s="22" t="s">
        <v>10</v>
      </c>
      <c r="J9" s="22" t="s">
        <v>11</v>
      </c>
      <c r="K9" s="22" t="s">
        <v>12</v>
      </c>
      <c r="L9" s="24"/>
    </row>
    <row r="10" spans="1:12" ht="79.150000000000006" customHeight="1" thickBot="1" x14ac:dyDescent="0.25">
      <c r="A10" s="25"/>
      <c r="B10" s="26" t="s">
        <v>13</v>
      </c>
      <c r="C10" s="27" t="s">
        <v>14</v>
      </c>
      <c r="D10" s="28" t="s">
        <v>15</v>
      </c>
      <c r="E10" s="29" t="s">
        <v>16</v>
      </c>
      <c r="F10" s="30" t="s">
        <v>17</v>
      </c>
      <c r="G10" s="31" t="s">
        <v>18</v>
      </c>
      <c r="H10" s="32"/>
      <c r="I10" s="33"/>
      <c r="J10" s="34"/>
      <c r="K10" s="34"/>
      <c r="L10" s="24"/>
    </row>
    <row r="11" spans="1:12" ht="13.5" thickBot="1" x14ac:dyDescent="0.25">
      <c r="A11" s="35" t="s">
        <v>19</v>
      </c>
      <c r="B11" s="35" t="s">
        <v>20</v>
      </c>
      <c r="C11" s="35" t="s">
        <v>21</v>
      </c>
      <c r="D11" s="35" t="s">
        <v>22</v>
      </c>
      <c r="E11" s="35" t="s">
        <v>23</v>
      </c>
      <c r="F11" s="35" t="s">
        <v>24</v>
      </c>
      <c r="G11" s="35" t="s">
        <v>25</v>
      </c>
      <c r="H11" s="35" t="s">
        <v>26</v>
      </c>
      <c r="I11" s="35" t="s">
        <v>27</v>
      </c>
      <c r="J11" s="35" t="s">
        <v>28</v>
      </c>
      <c r="K11" s="35" t="s">
        <v>29</v>
      </c>
      <c r="L11" s="35" t="s">
        <v>30</v>
      </c>
    </row>
    <row r="12" spans="1:12" x14ac:dyDescent="0.2">
      <c r="A12" s="36" t="s">
        <v>31</v>
      </c>
      <c r="B12" s="37">
        <f>[1]cheltuieli!B12/'[1]NUMAR '!B12</f>
        <v>354920.73</v>
      </c>
      <c r="C12" s="37">
        <f>[1]cheltuieli!C12/'[1]NUMAR '!C12</f>
        <v>73252.19</v>
      </c>
      <c r="D12" s="37">
        <f>[1]cheltuieli!D12/'[1]NUMAR '!D12</f>
        <v>22128.266666666666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8">
        <v>0</v>
      </c>
    </row>
    <row r="13" spans="1:12" x14ac:dyDescent="0.2">
      <c r="A13" s="39" t="s">
        <v>32</v>
      </c>
      <c r="B13" s="40">
        <v>0</v>
      </c>
      <c r="C13" s="40">
        <v>0</v>
      </c>
      <c r="D13" s="40">
        <f>[1]cheltuieli!D13/'[1]NUMAR '!D13</f>
        <v>14922.62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</row>
    <row r="14" spans="1:12" x14ac:dyDescent="0.2">
      <c r="A14" s="39" t="s">
        <v>33</v>
      </c>
      <c r="B14" s="40">
        <v>0</v>
      </c>
      <c r="C14" s="40">
        <v>0</v>
      </c>
      <c r="D14" s="40">
        <f>[1]cheltuieli!D14/'[1]NUMAR '!D14</f>
        <v>7838.45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1">
        <v>0</v>
      </c>
    </row>
    <row r="15" spans="1:12" x14ac:dyDescent="0.2">
      <c r="A15" s="39" t="s">
        <v>34</v>
      </c>
      <c r="B15" s="40">
        <f>[1]cheltuieli!B15/'[1]NUMAR '!B15</f>
        <v>93598.2</v>
      </c>
      <c r="C15" s="40">
        <v>0</v>
      </c>
      <c r="D15" s="40">
        <f>[1]cheltuieli!D15/'[1]NUMAR '!D15</f>
        <v>26893.316666666666</v>
      </c>
      <c r="E15" s="40">
        <f>[1]cheltuieli!E15/'[1]NUMAR '!E15</f>
        <v>12751.61</v>
      </c>
      <c r="F15" s="40">
        <v>0</v>
      </c>
      <c r="G15" s="40">
        <f>[1]cheltuieli!G15/'[1]NUMAR '!G15</f>
        <v>15525.05</v>
      </c>
      <c r="H15" s="40">
        <v>0</v>
      </c>
      <c r="I15" s="40">
        <v>0</v>
      </c>
      <c r="J15" s="40">
        <v>0</v>
      </c>
      <c r="K15" s="40">
        <v>0</v>
      </c>
      <c r="L15" s="41">
        <v>0</v>
      </c>
    </row>
    <row r="16" spans="1:12" x14ac:dyDescent="0.2">
      <c r="A16" s="39" t="s">
        <v>35</v>
      </c>
      <c r="B16" s="40">
        <f>[1]cheltuieli!B16/'[1]NUMAR '!B16</f>
        <v>56172.914000000004</v>
      </c>
      <c r="C16" s="40">
        <f>[1]cheltuieli!C16/'[1]NUMAR '!C16</f>
        <v>171239.8</v>
      </c>
      <c r="D16" s="40">
        <f>[1]cheltuieli!D16/'[1]NUMAR '!D16</f>
        <v>40205.458181818183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1">
        <v>0</v>
      </c>
    </row>
    <row r="17" spans="1:12" x14ac:dyDescent="0.2">
      <c r="A17" s="39" t="s">
        <v>36</v>
      </c>
      <c r="B17" s="40">
        <f>[1]cheltuieli!B17/'[1]NUMAR '!B17</f>
        <v>62081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1">
        <v>0</v>
      </c>
    </row>
    <row r="18" spans="1:12" x14ac:dyDescent="0.2">
      <c r="A18" s="39" t="s">
        <v>37</v>
      </c>
      <c r="B18" s="40">
        <v>0</v>
      </c>
      <c r="C18" s="40">
        <v>0</v>
      </c>
      <c r="D18" s="40">
        <f>[1]cheltuieli!D18/'[1]NUMAR '!D18</f>
        <v>64667.7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1">
        <v>0</v>
      </c>
    </row>
    <row r="19" spans="1:12" x14ac:dyDescent="0.2">
      <c r="A19" s="39" t="s">
        <v>38</v>
      </c>
      <c r="B19" s="40">
        <f>[1]cheltuieli!B19/'[1]NUMAR '!B19</f>
        <v>121618.35285714285</v>
      </c>
      <c r="C19" s="40">
        <f>[1]cheltuieli!C19/'[1]NUMAR '!C19</f>
        <v>79987.932000000001</v>
      </c>
      <c r="D19" s="40">
        <f>[1]cheltuieli!D19/'[1]NUMAR '!D19</f>
        <v>33277.565555555557</v>
      </c>
      <c r="E19" s="40">
        <f>[1]cheltuieli!E19/'[1]NUMAR '!E19</f>
        <v>31947.25</v>
      </c>
      <c r="F19" s="40">
        <v>0</v>
      </c>
      <c r="G19" s="40">
        <f>[1]cheltuieli!G19/'[1]NUMAR '!G19</f>
        <v>35851.199999999997</v>
      </c>
      <c r="H19" s="40">
        <v>0</v>
      </c>
      <c r="I19" s="40">
        <v>0</v>
      </c>
      <c r="J19" s="40">
        <v>0</v>
      </c>
      <c r="K19" s="40">
        <v>0</v>
      </c>
      <c r="L19" s="41">
        <f>[1]cheltuieli!M19/'[1]NUMAR '!M19</f>
        <v>10797.562</v>
      </c>
    </row>
    <row r="20" spans="1:12" x14ac:dyDescent="0.2">
      <c r="A20" s="39" t="s">
        <v>39</v>
      </c>
      <c r="B20" s="40">
        <v>0</v>
      </c>
      <c r="C20" s="40">
        <v>0</v>
      </c>
      <c r="D20" s="40">
        <f>[1]cheltuieli!D20/'[1]NUMAR '!D20</f>
        <v>5419.7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1">
        <f>[1]cheltuieli!M20/'[1]NUMAR '!M20</f>
        <v>11608.5</v>
      </c>
    </row>
    <row r="21" spans="1:12" x14ac:dyDescent="0.2">
      <c r="A21" s="39" t="s">
        <v>40</v>
      </c>
      <c r="B21" s="40">
        <f>[1]cheltuieli!B21/'[1]NUMAR '!B21</f>
        <v>28245.56</v>
      </c>
      <c r="C21" s="40">
        <v>0</v>
      </c>
      <c r="D21" s="40">
        <f>[1]cheltuieli!D21/'[1]NUMAR '!D21</f>
        <v>19575.917142857146</v>
      </c>
      <c r="E21" s="40">
        <f>[1]cheltuieli!E21/'[1]NUMAR '!E21</f>
        <v>173787.68</v>
      </c>
      <c r="F21" s="40">
        <f>[1]cheltuieli!F21/'[1]NUMAR '!F21</f>
        <v>1671.04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1">
        <f>[1]cheltuieli!M21/'[1]NUMAR '!M21</f>
        <v>1352.14</v>
      </c>
    </row>
    <row r="22" spans="1:12" x14ac:dyDescent="0.2">
      <c r="A22" s="39" t="s">
        <v>41</v>
      </c>
      <c r="B22" s="40">
        <v>0</v>
      </c>
      <c r="C22" s="40">
        <v>0</v>
      </c>
      <c r="D22" s="40">
        <f>[1]cheltuieli!D22/'[1]NUMAR '!D22</f>
        <v>10021.41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v>0</v>
      </c>
    </row>
    <row r="23" spans="1:12" x14ac:dyDescent="0.2">
      <c r="A23" s="39" t="s">
        <v>42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</row>
    <row r="24" spans="1:12" x14ac:dyDescent="0.2">
      <c r="A24" s="39" t="s">
        <v>43</v>
      </c>
      <c r="B24" s="40">
        <f>[1]cheltuieli!B24/'[1]NUMAR '!B24</f>
        <v>70416.146424769235</v>
      </c>
      <c r="C24" s="40">
        <f>[1]cheltuieli!C24/'[1]NUMAR '!C24</f>
        <v>136602.978818</v>
      </c>
      <c r="D24" s="40">
        <f>[1]cheltuieli!D24/'[1]NUMAR '!D24</f>
        <v>69428.459605736847</v>
      </c>
      <c r="E24" s="40">
        <v>0</v>
      </c>
      <c r="F24" s="40">
        <f>[1]cheltuieli!F24/'[1]NUMAR '!F24</f>
        <v>771030.02899600007</v>
      </c>
      <c r="G24" s="40">
        <f>[1]cheltuieli!G24/'[1]NUMAR '!G24</f>
        <v>6681.1768400000001</v>
      </c>
      <c r="H24" s="40">
        <f>[1]cheltuieli!H24/'[1]NUMAR '!H24</f>
        <v>26004.019866666669</v>
      </c>
      <c r="I24" s="40">
        <v>0</v>
      </c>
      <c r="J24" s="40">
        <v>0</v>
      </c>
      <c r="K24" s="40">
        <v>0</v>
      </c>
      <c r="L24" s="41">
        <f>[1]cheltuieli!M24/'[1]NUMAR '!M24</f>
        <v>15994.224</v>
      </c>
    </row>
    <row r="25" spans="1:12" x14ac:dyDescent="0.2">
      <c r="A25" s="39" t="s">
        <v>44</v>
      </c>
      <c r="B25" s="40">
        <f>[1]cheltuieli!B25/'[1]NUMAR '!B25</f>
        <v>49641.954285714288</v>
      </c>
      <c r="C25" s="40">
        <f>[1]cheltuieli!C25/'[1]NUMAR '!C25</f>
        <v>60444.565000000002</v>
      </c>
      <c r="D25" s="40">
        <f>[1]cheltuieli!D25/'[1]NUMAR '!D25</f>
        <v>19067.542000000001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1">
        <f>[1]cheltuieli!M25/'[1]NUMAR '!M25</f>
        <v>11014.528571428571</v>
      </c>
    </row>
    <row r="26" spans="1:12" x14ac:dyDescent="0.2">
      <c r="A26" s="39" t="s">
        <v>45</v>
      </c>
      <c r="B26" s="40">
        <f>[1]cheltuieli!B26/'[1]NUMAR '!B26</f>
        <v>105382.30833333333</v>
      </c>
      <c r="C26" s="40">
        <f>[1]cheltuieli!C26/'[1]NUMAR '!C26</f>
        <v>77031.164999999994</v>
      </c>
      <c r="D26" s="40">
        <f>[1]cheltuieli!D26/'[1]NUMAR '!D26</f>
        <v>18625.698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1">
        <v>0</v>
      </c>
    </row>
    <row r="27" spans="1:12" x14ac:dyDescent="0.2">
      <c r="A27" s="39" t="s">
        <v>46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1">
        <v>0</v>
      </c>
    </row>
    <row r="28" spans="1:12" x14ac:dyDescent="0.2">
      <c r="A28" s="39" t="s">
        <v>47</v>
      </c>
      <c r="B28" s="40">
        <f>[1]cheltuieli!B28/'[1]NUMAR '!B28</f>
        <v>54107.096327333333</v>
      </c>
      <c r="C28" s="40">
        <f>[1]cheltuieli!C28/'[1]NUMAR '!C28</f>
        <v>122813.76790133334</v>
      </c>
      <c r="D28" s="40">
        <f>[1]cheltuieli!D28/'[1]NUMAR '!D28</f>
        <v>21838.274512111111</v>
      </c>
      <c r="E28" s="40">
        <v>0</v>
      </c>
      <c r="F28" s="40">
        <v>0</v>
      </c>
      <c r="G28" s="40">
        <f>[1]cheltuieli!G28/'[1]NUMAR '!G28</f>
        <v>466270.36929200002</v>
      </c>
      <c r="H28" s="40">
        <v>0</v>
      </c>
      <c r="I28" s="40">
        <v>0</v>
      </c>
      <c r="J28" s="40">
        <v>0</v>
      </c>
      <c r="K28" s="40">
        <v>0</v>
      </c>
      <c r="L28" s="41">
        <f>[1]cheltuieli!M28/'[1]NUMAR '!M28</f>
        <v>8393.3319499999998</v>
      </c>
    </row>
    <row r="29" spans="1:12" x14ac:dyDescent="0.2">
      <c r="A29" s="39" t="s">
        <v>48</v>
      </c>
      <c r="B29" s="40">
        <v>0</v>
      </c>
      <c r="C29" s="40">
        <v>0</v>
      </c>
      <c r="D29" s="40">
        <f>[1]cheltuieli!D29/'[1]NUMAR '!D29</f>
        <v>8829.5683333333345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1">
        <v>0</v>
      </c>
    </row>
    <row r="30" spans="1:12" x14ac:dyDescent="0.2">
      <c r="A30" s="39" t="s">
        <v>49</v>
      </c>
      <c r="B30" s="40">
        <f>[1]cheltuieli!B30/'[1]NUMAR '!B30</f>
        <v>57997.684999999998</v>
      </c>
      <c r="C30" s="40">
        <f>[1]cheltuieli!C30/'[1]NUMAR '!C30</f>
        <v>17652.87</v>
      </c>
      <c r="D30" s="40">
        <f>[1]cheltuieli!D30/'[1]NUMAR '!D30</f>
        <v>37510.485000000001</v>
      </c>
      <c r="E30" s="40">
        <f>[1]cheltuieli!E30/'[1]NUMAR '!E30</f>
        <v>122715.73</v>
      </c>
      <c r="F30" s="40">
        <f>[1]cheltuieli!F30/'[1]NUMAR '!F30</f>
        <v>37695.449999999997</v>
      </c>
      <c r="G30" s="40">
        <f>[1]cheltuieli!G30/'[1]NUMAR '!G30</f>
        <v>139563.88</v>
      </c>
      <c r="H30" s="40">
        <v>0</v>
      </c>
      <c r="I30" s="40">
        <v>0</v>
      </c>
      <c r="J30" s="40">
        <v>0</v>
      </c>
      <c r="K30" s="40">
        <v>0</v>
      </c>
      <c r="L30" s="41">
        <f>[1]cheltuieli!M30/'[1]NUMAR '!M30</f>
        <v>16079.15</v>
      </c>
    </row>
    <row r="31" spans="1:12" x14ac:dyDescent="0.2">
      <c r="A31" s="39" t="s">
        <v>50</v>
      </c>
      <c r="B31" s="40">
        <f>[1]cheltuieli!B31/'[1]NUMAR '!B31</f>
        <v>185224.04</v>
      </c>
      <c r="C31" s="40">
        <f>[1]cheltuieli!C31/'[1]NUMAR '!C31</f>
        <v>79260.993333333332</v>
      </c>
      <c r="D31" s="40">
        <f>[1]cheltuieli!D31/'[1]NUMAR '!D31</f>
        <v>37834.226666666662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1">
        <f>[1]cheltuieli!M31/'[1]NUMAR '!M31</f>
        <v>6736.8649999999998</v>
      </c>
    </row>
    <row r="32" spans="1:12" x14ac:dyDescent="0.2">
      <c r="A32" s="39" t="s">
        <v>51</v>
      </c>
      <c r="B32" s="40">
        <f>[1]cheltuieli!B32/'[1]NUMAR '!B32</f>
        <v>69749.37</v>
      </c>
      <c r="C32" s="40">
        <f>[1]cheltuieli!C32/'[1]NUMAR '!C32</f>
        <v>23781.112499999999</v>
      </c>
      <c r="D32" s="40">
        <f>[1]cheltuieli!D32/'[1]NUMAR '!D32</f>
        <v>16077.253333333334</v>
      </c>
      <c r="E32" s="40">
        <v>0</v>
      </c>
      <c r="F32" s="40">
        <f>[1]cheltuieli!F32/'[1]NUMAR '!F32</f>
        <v>292000.65000000002</v>
      </c>
      <c r="G32" s="40">
        <f>[1]cheltuieli!G32/'[1]NUMAR '!G32</f>
        <v>125339.13</v>
      </c>
      <c r="H32" s="40">
        <v>0</v>
      </c>
      <c r="I32" s="40">
        <f>[1]cheltuieli!I32/'[1]NUMAR '!I32</f>
        <v>46135.839999999997</v>
      </c>
      <c r="J32" s="40">
        <v>0</v>
      </c>
      <c r="K32" s="40">
        <v>0</v>
      </c>
      <c r="L32" s="41">
        <v>0</v>
      </c>
    </row>
    <row r="33" spans="1:12" x14ac:dyDescent="0.2">
      <c r="A33" s="39" t="s">
        <v>52</v>
      </c>
      <c r="B33" s="40">
        <v>0</v>
      </c>
      <c r="C33" s="40">
        <f>[1]cheltuieli!C33/'[1]NUMAR '!C33</f>
        <v>9714.1749999999993</v>
      </c>
      <c r="D33" s="40">
        <f>[1]cheltuieli!D33/'[1]NUMAR '!D33</f>
        <v>3498.03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</row>
    <row r="34" spans="1:12" x14ac:dyDescent="0.2">
      <c r="A34" s="39" t="s">
        <v>53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1">
        <v>0</v>
      </c>
    </row>
    <row r="35" spans="1:12" x14ac:dyDescent="0.2">
      <c r="A35" s="39" t="s">
        <v>54</v>
      </c>
      <c r="B35" s="40">
        <f>[1]cheltuieli!B35/'[1]NUMAR '!B35</f>
        <v>99160.422727272715</v>
      </c>
      <c r="C35" s="40">
        <f>[1]cheltuieli!C35/'[1]NUMAR '!C35</f>
        <v>79683.290714285715</v>
      </c>
      <c r="D35" s="40">
        <f>[1]cheltuieli!D35/'[1]NUMAR '!D35</f>
        <v>22152.978571428572</v>
      </c>
      <c r="E35" s="40">
        <v>0</v>
      </c>
      <c r="F35" s="40">
        <f>[1]cheltuieli!F35/'[1]NUMAR '!F35</f>
        <v>210132.38</v>
      </c>
      <c r="G35" s="40">
        <f>[1]cheltuieli!G35/'[1]NUMAR '!G35</f>
        <v>143505.04</v>
      </c>
      <c r="H35" s="40">
        <f>[1]cheltuieli!H35/'[1]NUMAR '!H35</f>
        <v>2193735.31</v>
      </c>
      <c r="I35" s="40">
        <v>0</v>
      </c>
      <c r="J35" s="40">
        <v>0</v>
      </c>
      <c r="K35" s="40">
        <v>0</v>
      </c>
      <c r="L35" s="41">
        <f>[1]cheltuieli!M35/'[1]NUMAR '!M35</f>
        <v>7385.1549999999997</v>
      </c>
    </row>
    <row r="36" spans="1:12" x14ac:dyDescent="0.2">
      <c r="A36" s="39" t="s">
        <v>55</v>
      </c>
      <c r="B36" s="40">
        <f>[1]cheltuieli!B36/'[1]NUMAR '!B36</f>
        <v>229404.75</v>
      </c>
      <c r="C36" s="40">
        <f>[1]cheltuieli!C36/'[1]NUMAR '!C36</f>
        <v>63175.869166666671</v>
      </c>
      <c r="D36" s="40">
        <f>[1]cheltuieli!D36/'[1]NUMAR '!D36</f>
        <v>172130.71666666667</v>
      </c>
      <c r="E36" s="40">
        <v>0</v>
      </c>
      <c r="F36" s="40">
        <f>[1]cheltuieli!F36/'[1]NUMAR '!F36</f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1">
        <v>0</v>
      </c>
    </row>
    <row r="37" spans="1:12" x14ac:dyDescent="0.2">
      <c r="A37" s="39" t="s">
        <v>56</v>
      </c>
      <c r="B37" s="40">
        <f>[1]cheltuieli!B37/'[1]NUMAR '!B37</f>
        <v>69766.539999999994</v>
      </c>
      <c r="C37" s="40">
        <f>[1]cheltuieli!C37/'[1]NUMAR '!C37</f>
        <v>82972.33</v>
      </c>
      <c r="D37" s="40">
        <v>0</v>
      </c>
      <c r="E37" s="40">
        <v>0</v>
      </c>
      <c r="F37" s="40">
        <f>[1]cheltuieli!F37/'[1]NUMAR '!F37</f>
        <v>529400.92000000004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v>0</v>
      </c>
    </row>
    <row r="38" spans="1:12" x14ac:dyDescent="0.2">
      <c r="A38" s="39" t="s">
        <v>57</v>
      </c>
      <c r="B38" s="40">
        <f>[1]cheltuieli!B38/'[1]NUMAR '!B38</f>
        <v>55545.172499999993</v>
      </c>
      <c r="C38" s="40">
        <f>[1]cheltuieli!C38/'[1]NUMAR '!C38</f>
        <v>30570.107499999998</v>
      </c>
      <c r="D38" s="40">
        <f>[1]cheltuieli!D38/'[1]NUMAR '!D38</f>
        <v>28544.455000000002</v>
      </c>
      <c r="E38" s="40">
        <v>0</v>
      </c>
      <c r="F38" s="40">
        <v>0</v>
      </c>
      <c r="G38" s="40">
        <v>0</v>
      </c>
      <c r="H38" s="40">
        <f>[1]cheltuieli!H38/'[1]NUMAR '!H38</f>
        <v>8021.14</v>
      </c>
      <c r="I38" s="40">
        <v>0</v>
      </c>
      <c r="J38" s="40">
        <v>0</v>
      </c>
      <c r="K38" s="40">
        <v>0</v>
      </c>
      <c r="L38" s="41">
        <v>0</v>
      </c>
    </row>
    <row r="39" spans="1:12" x14ac:dyDescent="0.2">
      <c r="A39" s="39" t="s">
        <v>58</v>
      </c>
      <c r="B39" s="40">
        <v>0</v>
      </c>
      <c r="C39" s="40">
        <f>[1]cheltuieli!C39/'[1]NUMAR '!C39</f>
        <v>37541.931428571428</v>
      </c>
      <c r="D39" s="40">
        <f>[1]cheltuieli!D39/'[1]NUMAR '!D39</f>
        <v>82871.945000000007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1">
        <v>0</v>
      </c>
    </row>
    <row r="40" spans="1:12" x14ac:dyDescent="0.2">
      <c r="A40" s="39" t="s">
        <v>59</v>
      </c>
      <c r="B40" s="40">
        <f>[1]cheltuieli!B40/'[1]NUMAR '!B40</f>
        <v>40777.315000000002</v>
      </c>
      <c r="C40" s="40">
        <f>[1]cheltuieli!C40/'[1]NUMAR '!C40</f>
        <v>42639.24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1">
        <f>[1]cheltuieli!M40/'[1]NUMAR '!M40</f>
        <v>16652.330000000002</v>
      </c>
    </row>
    <row r="41" spans="1:12" x14ac:dyDescent="0.2">
      <c r="A41" s="39" t="s">
        <v>60</v>
      </c>
      <c r="B41" s="40">
        <f>[1]cheltuieli!B41/'[1]NUMAR '!B41</f>
        <v>66172.240000000005</v>
      </c>
      <c r="C41" s="40">
        <f>[1]cheltuieli!C41/'[1]NUMAR '!C41</f>
        <v>39550.716666666667</v>
      </c>
      <c r="D41" s="40">
        <f>[1]cheltuieli!D41/'[1]NUMAR '!D41</f>
        <v>21287.401666666668</v>
      </c>
      <c r="E41" s="40">
        <v>0</v>
      </c>
      <c r="F41" s="40">
        <v>0</v>
      </c>
      <c r="G41" s="40">
        <f>[1]cheltuieli!G41/'[1]NUMAR '!G41</f>
        <v>47402.73</v>
      </c>
      <c r="H41" s="40">
        <v>0</v>
      </c>
      <c r="I41" s="40">
        <v>0</v>
      </c>
      <c r="J41" s="40">
        <v>0</v>
      </c>
      <c r="K41" s="40">
        <v>0</v>
      </c>
      <c r="L41" s="41">
        <f>[1]cheltuieli!M41/'[1]NUMAR '!M41</f>
        <v>26125.01</v>
      </c>
    </row>
    <row r="42" spans="1:12" x14ac:dyDescent="0.2">
      <c r="A42" s="39" t="s">
        <v>61</v>
      </c>
      <c r="B42" s="40">
        <f>[1]cheltuieli!B42/'[1]NUMAR '!B42</f>
        <v>126203.68</v>
      </c>
      <c r="C42" s="40">
        <v>0</v>
      </c>
      <c r="D42" s="40">
        <f>[1]cheltuieli!D42/'[1]NUMAR '!D42</f>
        <v>5177.58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1">
        <v>0</v>
      </c>
    </row>
    <row r="43" spans="1:12" x14ac:dyDescent="0.2">
      <c r="A43" s="39" t="s">
        <v>62</v>
      </c>
      <c r="B43" s="40">
        <f>[1]cheltuieli!B43/'[1]NUMAR '!B43</f>
        <v>25429.326000000001</v>
      </c>
      <c r="C43" s="40">
        <f>[1]cheltuieli!C43/'[1]NUMAR '!C43</f>
        <v>20734.490000000002</v>
      </c>
      <c r="D43" s="40">
        <f>[1]cheltuieli!D43/'[1]NUMAR '!D43</f>
        <v>7209.2657142857142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v>0</v>
      </c>
    </row>
    <row r="44" spans="1:12" x14ac:dyDescent="0.2">
      <c r="A44" s="39" t="s">
        <v>63</v>
      </c>
      <c r="B44" s="40">
        <f>[1]cheltuieli!B44/'[1]NUMAR '!B44</f>
        <v>103582.084</v>
      </c>
      <c r="C44" s="40">
        <f>[1]cheltuieli!C44/'[1]NUMAR '!C44</f>
        <v>19194.240000000002</v>
      </c>
      <c r="D44" s="40">
        <f>[1]cheltuieli!D44/'[1]NUMAR '!D44</f>
        <v>17484.017</v>
      </c>
      <c r="E44" s="40">
        <v>0</v>
      </c>
      <c r="F44" s="40">
        <v>0</v>
      </c>
      <c r="G44" s="40">
        <f>[1]cheltuieli!G44/'[1]NUMAR '!G44</f>
        <v>7689.89</v>
      </c>
      <c r="H44" s="40">
        <v>0</v>
      </c>
      <c r="I44" s="40">
        <v>0</v>
      </c>
      <c r="J44" s="40">
        <v>0</v>
      </c>
      <c r="K44" s="40">
        <v>0</v>
      </c>
      <c r="L44" s="41">
        <f>[1]cheltuieli!M44/'[1]NUMAR '!M44</f>
        <v>11609.8</v>
      </c>
    </row>
    <row r="45" spans="1:12" x14ac:dyDescent="0.2">
      <c r="A45" s="39" t="s">
        <v>64</v>
      </c>
      <c r="B45" s="40">
        <v>0</v>
      </c>
      <c r="C45" s="40">
        <f>[1]cheltuieli!C45/'[1]NUMAR '!C45</f>
        <v>44844.46</v>
      </c>
      <c r="D45" s="40">
        <f>[1]cheltuieli!D45/'[1]NUMAR '!D45</f>
        <v>15353.563548387096</v>
      </c>
      <c r="E45" s="40">
        <v>0</v>
      </c>
      <c r="F45" s="40">
        <v>0</v>
      </c>
      <c r="G45" s="40">
        <f>[1]cheltuieli!G45/'[1]NUMAR '!G45</f>
        <v>109468.7</v>
      </c>
      <c r="H45" s="40">
        <v>0</v>
      </c>
      <c r="I45" s="40">
        <v>0</v>
      </c>
      <c r="J45" s="40">
        <v>0</v>
      </c>
      <c r="K45" s="40">
        <v>0</v>
      </c>
      <c r="L45" s="41">
        <v>0</v>
      </c>
    </row>
    <row r="46" spans="1:12" x14ac:dyDescent="0.2">
      <c r="A46" s="39" t="s">
        <v>65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1">
        <f>[1]cheltuieli!M46/'[1]NUMAR '!M46</f>
        <v>14379.676666666666</v>
      </c>
    </row>
    <row r="47" spans="1:12" x14ac:dyDescent="0.2">
      <c r="A47" s="39" t="s">
        <v>66</v>
      </c>
      <c r="B47" s="40">
        <f>[1]cheltuieli!B47/'[1]NUMAR '!B47</f>
        <v>88603.27</v>
      </c>
      <c r="C47" s="40">
        <f>[1]cheltuieli!C47/'[1]NUMAR '!C47</f>
        <v>38672.974528301886</v>
      </c>
      <c r="D47" s="40">
        <f>[1]cheltuieli!D47/'[1]NUMAR '!D47</f>
        <v>12606.645312500001</v>
      </c>
      <c r="E47" s="40">
        <f>[1]cheltuieli!E47/'[1]NUMAR '!E47</f>
        <v>194822.4075</v>
      </c>
      <c r="F47" s="40">
        <f>[1]cheltuieli!F47/'[1]NUMAR '!F47</f>
        <v>112813.435</v>
      </c>
      <c r="G47" s="40">
        <f>[1]cheltuieli!G47/'[1]NUMAR '!G47</f>
        <v>65062.368333333339</v>
      </c>
      <c r="H47" s="40">
        <v>0</v>
      </c>
      <c r="I47" s="40">
        <v>0</v>
      </c>
      <c r="J47" s="40">
        <v>0</v>
      </c>
      <c r="K47" s="40">
        <v>0</v>
      </c>
      <c r="L47" s="41">
        <f>[1]cheltuieli!M47/'[1]NUMAR '!M47</f>
        <v>7919.5042857142853</v>
      </c>
    </row>
    <row r="48" spans="1:12" x14ac:dyDescent="0.2">
      <c r="A48" s="39" t="s">
        <v>67</v>
      </c>
      <c r="B48" s="40">
        <f>[1]cheltuieli!B48/'[1]NUMAR '!B48</f>
        <v>56155.885000000002</v>
      </c>
      <c r="C48" s="40">
        <v>0</v>
      </c>
      <c r="D48" s="40">
        <f>[1]cheltuieli!D48/'[1]NUMAR '!D48</f>
        <v>34687.81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</row>
    <row r="49" spans="1:12" x14ac:dyDescent="0.2">
      <c r="A49" s="39" t="s">
        <v>68</v>
      </c>
      <c r="B49" s="40">
        <f>[1]cheltuieli!B49/'[1]NUMAR '!B49</f>
        <v>201400.94</v>
      </c>
      <c r="C49" s="40">
        <f>[1]cheltuieli!C49/'[1]NUMAR '!C49</f>
        <v>133833.44500000001</v>
      </c>
      <c r="D49" s="40">
        <f>[1]cheltuieli!D49/'[1]NUMAR '!D49</f>
        <v>37021.822857142855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1">
        <v>0</v>
      </c>
    </row>
    <row r="50" spans="1:12" x14ac:dyDescent="0.2">
      <c r="A50" s="39" t="s">
        <v>69</v>
      </c>
      <c r="B50" s="40">
        <f>[1]cheltuieli!B50/'[1]NUMAR '!B50</f>
        <v>95039.747499999998</v>
      </c>
      <c r="C50" s="40">
        <f>[1]cheltuieli!C50/'[1]NUMAR '!C50</f>
        <v>87056.05</v>
      </c>
      <c r="D50" s="40">
        <f>[1]cheltuieli!D50/'[1]NUMAR '!D50</f>
        <v>25615.387999999999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1">
        <f>[1]cheltuieli!M50/'[1]NUMAR '!M50</f>
        <v>18575.077499999999</v>
      </c>
    </row>
    <row r="51" spans="1:12" x14ac:dyDescent="0.2">
      <c r="A51" s="39" t="s">
        <v>70</v>
      </c>
      <c r="B51" s="40">
        <f>[1]cheltuieli!B51/'[1]NUMAR '!B51</f>
        <v>87305.67</v>
      </c>
      <c r="C51" s="40">
        <v>0</v>
      </c>
      <c r="D51" s="40">
        <f>[1]cheltuieli!D51/'[1]NUMAR '!D51</f>
        <v>8419.5324999999993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1">
        <v>0</v>
      </c>
    </row>
    <row r="52" spans="1:12" s="42" customFormat="1" x14ac:dyDescent="0.2">
      <c r="A52" s="39" t="s">
        <v>71</v>
      </c>
      <c r="B52" s="40">
        <f>[1]cheltuieli!B52/'[1]NUMAR '!B52</f>
        <v>79602.954838709687</v>
      </c>
      <c r="C52" s="40">
        <f>[1]cheltuieli!C52/'[1]NUMAR '!C52</f>
        <v>50426.234285714287</v>
      </c>
      <c r="D52" s="40">
        <f>[1]cheltuieli!D52/'[1]NUMAR '!D52</f>
        <v>16023.069107142857</v>
      </c>
      <c r="E52" s="40">
        <f>[1]cheltuieli!E52/'[1]NUMAR '!E52</f>
        <v>381951.81</v>
      </c>
      <c r="F52" s="40">
        <f>[1]cheltuieli!F52/'[1]NUMAR '!F52</f>
        <v>61541.16</v>
      </c>
      <c r="G52" s="40">
        <f>[1]cheltuieli!G52/'[1]NUMAR '!G52</f>
        <v>102487.86500000001</v>
      </c>
      <c r="H52" s="40">
        <f>[1]cheltuieli!H52/'[1]NUMAR '!H52</f>
        <v>35154.624736842103</v>
      </c>
      <c r="I52" s="40">
        <v>0</v>
      </c>
      <c r="J52" s="40">
        <v>0</v>
      </c>
      <c r="K52" s="40">
        <v>0</v>
      </c>
      <c r="L52" s="41">
        <f>[1]cheltuieli!M52/'[1]NUMAR '!M52</f>
        <v>12828.657731092437</v>
      </c>
    </row>
    <row r="53" spans="1:12" x14ac:dyDescent="0.2">
      <c r="A53" s="39" t="s">
        <v>72</v>
      </c>
      <c r="B53" s="40">
        <v>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</row>
    <row r="54" spans="1:12" ht="13.5" thickBot="1" x14ac:dyDescent="0.25">
      <c r="A54" s="43" t="s">
        <v>73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5">
        <v>0</v>
      </c>
    </row>
    <row r="55" spans="1:12" ht="13.5" thickBot="1" x14ac:dyDescent="0.25">
      <c r="A55" s="46" t="s">
        <v>74</v>
      </c>
      <c r="B55" s="47">
        <f>[1]cheltuieli!B55/'[1]NUMAR '!B55</f>
        <v>86341.57600743002</v>
      </c>
      <c r="C55" s="47">
        <f>[1]cheltuieli!C55/'[1]NUMAR '!C55</f>
        <v>54583.788048438597</v>
      </c>
      <c r="D55" s="47">
        <f>[1]cheltuieli!D55/'[1]NUMAR '!D55</f>
        <v>24649.785700734014</v>
      </c>
      <c r="E55" s="47">
        <f>[1]cheltuieli!E55/'[1]NUMAR '!E55</f>
        <v>272180.93285714282</v>
      </c>
      <c r="F55" s="47">
        <f>[1]cheltuieli!F55/'[1]NUMAR '!F55</f>
        <v>133068.65618725002</v>
      </c>
      <c r="G55" s="47">
        <f>[1]cheltuieli!G55/'[1]NUMAR '!G55</f>
        <v>113297.32589622222</v>
      </c>
      <c r="H55" s="47">
        <f>[1]cheltuieli!H55/'[1]NUMAR '!H55</f>
        <v>122821.09915000001</v>
      </c>
      <c r="I55" s="47">
        <f>[1]cheltuieli!I55/'[1]NUMAR '!I55</f>
        <v>46135.839999999997</v>
      </c>
      <c r="J55" s="47">
        <v>0</v>
      </c>
      <c r="K55" s="47">
        <v>0</v>
      </c>
      <c r="L55" s="48">
        <f>[1]cheltuieli!M55/'[1]NUMAR '!M55</f>
        <v>12655.66807953368</v>
      </c>
    </row>
    <row r="56" spans="1:12" ht="23.25" thickBot="1" x14ac:dyDescent="0.25">
      <c r="A56" s="49" t="s">
        <v>75</v>
      </c>
      <c r="B56" s="50">
        <f>[1]cheltuieli!B55/'[1]NUMAR '!B56</f>
        <v>87213.713138818202</v>
      </c>
      <c r="C56" s="50">
        <f>[1]cheltuieli!C55/'[1]NUMAR '!C56</f>
        <v>59545.950598296651</v>
      </c>
      <c r="D56" s="50">
        <f>[1]cheltuieli!D55/'[1]NUMAR '!D56</f>
        <v>24649.785700734014</v>
      </c>
      <c r="E56" s="50">
        <f>[1]cheltuieli!E55/'[1]NUMAR '!E56</f>
        <v>224149.00352941174</v>
      </c>
      <c r="F56" s="50">
        <f>[1]cheltuieli!F55/'[1]NUMAR '!F56</f>
        <v>266137.31237450003</v>
      </c>
      <c r="G56" s="50">
        <f>[1]cheltuieli!G55/'[1]NUMAR '!G56</f>
        <v>88667.472440521742</v>
      </c>
      <c r="H56" s="50">
        <f>[1]cheltuieli!H55/'[1]NUMAR '!H56</f>
        <v>122821.09915000001</v>
      </c>
      <c r="I56" s="50">
        <f>[1]cheltuieli!I55/'[1]NUMAR '!I56</f>
        <v>46135.839999999997</v>
      </c>
      <c r="J56" s="50">
        <v>0</v>
      </c>
      <c r="K56" s="50">
        <v>0</v>
      </c>
      <c r="L56" s="51">
        <f>[1]cheltuieli!M55/'[1]NUMAR '!M56</f>
        <v>12788.188164136127</v>
      </c>
    </row>
    <row r="57" spans="1:12" x14ac:dyDescent="0.2">
      <c r="C57" s="52"/>
      <c r="D57" s="53"/>
      <c r="E57" s="52"/>
    </row>
    <row r="58" spans="1:12" x14ac:dyDescent="0.2">
      <c r="C58" s="52"/>
      <c r="D58" s="53"/>
      <c r="E58" s="52"/>
    </row>
    <row r="59" spans="1:12" x14ac:dyDescent="0.2">
      <c r="C59" s="52"/>
      <c r="D59" s="52"/>
      <c r="E59" s="52"/>
    </row>
    <row r="60" spans="1:12" x14ac:dyDescent="0.2">
      <c r="B60" s="54"/>
      <c r="C60" s="54"/>
      <c r="D60" s="54"/>
      <c r="E60" s="54"/>
      <c r="F60" s="54"/>
      <c r="G60" s="54"/>
      <c r="H60" s="54"/>
      <c r="I60" s="54"/>
    </row>
  </sheetData>
  <mergeCells count="12">
    <mergeCell ref="J9:J10"/>
    <mergeCell ref="K9:K10"/>
    <mergeCell ref="A2:J2"/>
    <mergeCell ref="A3:J3"/>
    <mergeCell ref="A7:A10"/>
    <mergeCell ref="B7:L7"/>
    <mergeCell ref="B8:K8"/>
    <mergeCell ref="L8:L10"/>
    <mergeCell ref="B9:D9"/>
    <mergeCell ref="E9:G9"/>
    <mergeCell ref="H9:H10"/>
    <mergeCell ref="I9:I10"/>
  </mergeCells>
  <printOptions verticalCentered="1"/>
  <pageMargins left="0.9055118110236221" right="0.94488188976377963" top="0.86614173228346458" bottom="0.35433070866141736" header="0.27559055118110237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Hemofilie -  cost bolnav I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2022-06-23T10:54:04Z</dcterms:created>
  <dcterms:modified xsi:type="dcterms:W3CDTF">2022-06-23T10:55:24Z</dcterms:modified>
</cp:coreProperties>
</file>