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4\1.Ianuarie_2024\31.01.2024\"/>
    </mc:Choice>
  </mc:AlternateContent>
  <xr:revisionPtr revIDLastSave="0" documentId="13_ncr:1_{2F5E5A50-E032-44B7-ADC6-197785043CC0}" xr6:coauthVersionLast="36" xr6:coauthVersionMax="36" xr10:uidLastSave="{00000000-0000-0000-0000-000000000000}"/>
  <bookViews>
    <workbookView xWindow="0" yWindow="0" windowWidth="13020" windowHeight="7920" xr2:uid="{00000000-000D-0000-FFFF-FFFF00000000}"/>
  </bookViews>
  <sheets>
    <sheet name="31.01.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3" i="1"/>
  <c r="B71" i="1" l="1"/>
  <c r="B70" i="1" l="1"/>
  <c r="B108" i="1"/>
  <c r="B60" i="1" l="1"/>
  <c r="B58" i="1" l="1"/>
  <c r="B56" i="1" l="1"/>
</calcChain>
</file>

<file path=xl/sharedStrings.xml><?xml version="1.0" encoding="utf-8"?>
<sst xmlns="http://schemas.openxmlformats.org/spreadsheetml/2006/main" count="205" uniqueCount="126">
  <si>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</si>
  <si>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</si>
  <si>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</si>
  <si>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</si>
  <si>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</si>
  <si>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</si>
  <si>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</si>
  <si>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BUNURI SI SERVICII</t>
  </si>
  <si>
    <t>Personal MDRAP</t>
  </si>
  <si>
    <t>Nr. crt.</t>
  </si>
  <si>
    <t>PROIECTE CU FINANTARE DIN FONDURI EXTERNE NERAMBURSABILE</t>
  </si>
  <si>
    <t>VENITURI  PROPRII</t>
  </si>
  <si>
    <t>TRANSFERURI</t>
  </si>
  <si>
    <t>CHELTUIELI PERSONAL</t>
  </si>
  <si>
    <t>Drepturi salariale</t>
  </si>
  <si>
    <t>Buget de stat</t>
  </si>
  <si>
    <t>Impozit salarii, contributii etc.</t>
  </si>
  <si>
    <t>Cheltuieli judiciare</t>
  </si>
  <si>
    <t>BEJ GONT, PANAIT SI ASOCIATII</t>
  </si>
  <si>
    <t>C.N.I.</t>
  </si>
  <si>
    <t>I.N.A.</t>
  </si>
  <si>
    <t>Transfer subventie I.N.A.</t>
  </si>
  <si>
    <t>Transfer subventie C.N.I.</t>
  </si>
  <si>
    <t>DOROHOI</t>
  </si>
  <si>
    <t>POMARLA</t>
  </si>
  <si>
    <t>SACELE</t>
  </si>
  <si>
    <t>RESITA</t>
  </si>
  <si>
    <t>MURFATLAR</t>
  </si>
  <si>
    <t>SIMNICU DE SUS</t>
  </si>
  <si>
    <t>ISALNITA</t>
  </si>
  <si>
    <t>COMANA</t>
  </si>
  <si>
    <t>SIMERIA</t>
  </si>
  <si>
    <t>SCORNICESTI</t>
  </si>
  <si>
    <t>BARASTI</t>
  </si>
  <si>
    <t>POTCOAVA</t>
  </si>
  <si>
    <t>GOTTLOB</t>
  </si>
  <si>
    <t>MARASESTI</t>
  </si>
  <si>
    <t>SURAIA</t>
  </si>
  <si>
    <t>Transfer cf. Legea 114/1996 locuinte sociale</t>
  </si>
  <si>
    <t>KONSCHAF</t>
  </si>
  <si>
    <t>GENKO OUTDOOR</t>
  </si>
  <si>
    <t>ATEM WIN GROUP</t>
  </si>
  <si>
    <t>Servicii proiectare</t>
  </si>
  <si>
    <t>Servicii mentenanta</t>
  </si>
  <si>
    <t>PRIMARIA MUNICIPIULUI BUCURESTI</t>
  </si>
  <si>
    <t>Transfer cf. OUG 53/2019 termoficare</t>
  </si>
  <si>
    <t>BISTRITA</t>
  </si>
  <si>
    <t>BALOTESTI</t>
  </si>
  <si>
    <t>MOLDOVA NOUA</t>
  </si>
  <si>
    <t>TARGOVISTE</t>
  </si>
  <si>
    <t>PANTELIMON</t>
  </si>
  <si>
    <t>ROVINARI</t>
  </si>
  <si>
    <t>TARGU JIU</t>
  </si>
  <si>
    <t>Transfer cf. OUG 18/2009 reabilitare</t>
  </si>
  <si>
    <t>VODAFONE</t>
  </si>
  <si>
    <t>Servicii telefonie</t>
  </si>
  <si>
    <t>HOLISUN</t>
  </si>
  <si>
    <t>BUGETUL DE STAT</t>
  </si>
  <si>
    <t>Cota handicap decembrie2023</t>
  </si>
  <si>
    <t>ORANGE</t>
  </si>
  <si>
    <t>ADVANCED TECHNOLOGY</t>
  </si>
  <si>
    <t>DSP BUCURESTI</t>
  </si>
  <si>
    <t>Buletin expertiza</t>
  </si>
  <si>
    <t>MEDICIN APREVENTIVA IVANUL</t>
  </si>
  <si>
    <t>Servicii securitatea muncii</t>
  </si>
  <si>
    <t>EXPERT COPY</t>
  </si>
  <si>
    <t>Achizitie piese schimb</t>
  </si>
  <si>
    <t>CONTERA MEDIA</t>
  </si>
  <si>
    <t>Servicii traduceri</t>
  </si>
  <si>
    <t>BEST AUTO</t>
  </si>
  <si>
    <t>ASCENSORUL</t>
  </si>
  <si>
    <t>MONITORUL OFICIAL</t>
  </si>
  <si>
    <t>TRAVEL TIME</t>
  </si>
  <si>
    <t>Servicii intretinere autoturisme</t>
  </si>
  <si>
    <t>Servicii supraveghere ISCIR</t>
  </si>
  <si>
    <t>Servicii publicare ordine</t>
  </si>
  <si>
    <t>Cheltuieli transport</t>
  </si>
  <si>
    <t>PRAGMA COMPUTERS</t>
  </si>
  <si>
    <t>SALUBRIZARE SECTOR 5</t>
  </si>
  <si>
    <t>Servicii salubrizare</t>
  </si>
  <si>
    <t>ORANGE ROMANIA</t>
  </si>
  <si>
    <t>RCS&amp;RDS</t>
  </si>
  <si>
    <t>Servicii cablu</t>
  </si>
  <si>
    <t>MSG FACTORY</t>
  </si>
  <si>
    <t>Servicii monitorizare</t>
  </si>
  <si>
    <t>CENTRUL TERITORIAL DE CALCUL</t>
  </si>
  <si>
    <t>LGA EXPERT</t>
  </si>
  <si>
    <t>FIBROPT SERVICE ROTI</t>
  </si>
  <si>
    <t>Servicii furnizare date</t>
  </si>
  <si>
    <t>Servicie autoturisme</t>
  </si>
  <si>
    <t>ROMGERMED</t>
  </si>
  <si>
    <t>COMIGA PROD</t>
  </si>
  <si>
    <t>Servicii medicina muncii</t>
  </si>
  <si>
    <t>Servicii protocol</t>
  </si>
  <si>
    <t>EUROTOTAL COMP</t>
  </si>
  <si>
    <t>Servicii intretinere spatii</t>
  </si>
  <si>
    <t>Transfer subventie A.N.L.</t>
  </si>
  <si>
    <t>A.N.L.</t>
  </si>
  <si>
    <t>DIGITAL ARCHIVING</t>
  </si>
  <si>
    <t>Servicii transport</t>
  </si>
  <si>
    <t>WECO TMC</t>
  </si>
  <si>
    <t>TRAVEL BRANDS</t>
  </si>
  <si>
    <t xml:space="preserve">OMV PETROM </t>
  </si>
  <si>
    <t>Achizitie carburanti</t>
  </si>
  <si>
    <t>ONE SOFTWARE</t>
  </si>
  <si>
    <t>Achizitie mijloace fixe</t>
  </si>
  <si>
    <t>ESRI ROMANIA</t>
  </si>
  <si>
    <t>Servicii suport IT</t>
  </si>
  <si>
    <t>ECOLOGIC AMB</t>
  </si>
  <si>
    <t>Servicii consultanta</t>
  </si>
  <si>
    <t>Servicii configurare</t>
  </si>
  <si>
    <t>ASOCIATIA STANDARDIZARE ROMANIA</t>
  </si>
  <si>
    <t>Servicii eleborare standarde</t>
  </si>
  <si>
    <t>WEB WIN GROUP NET</t>
  </si>
  <si>
    <t>plăților efectuate in perioada 03-31.01.2024</t>
  </si>
  <si>
    <t>ISC</t>
  </si>
  <si>
    <t>MINISTERUL ECONOMIEI</t>
  </si>
  <si>
    <t>MINISTERUL FINANTELOR</t>
  </si>
  <si>
    <t>MINISTERUL MEDIU</t>
  </si>
  <si>
    <t>POSTA ROMANA</t>
  </si>
  <si>
    <t>ALL CONSULTING</t>
  </si>
  <si>
    <t>CERTSIGN</t>
  </si>
  <si>
    <t>WECO</t>
  </si>
  <si>
    <t>Cota parte utilitati</t>
  </si>
  <si>
    <t>Servicii postale</t>
  </si>
  <si>
    <t>Servicii depozitare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</si>
</sst>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sz val="10"/>
      <color theme="1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/>
    <xf numFmtId="14" fontId="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/>
    <xf numFmtId="0" fontId="13" fillId="2" borderId="1" xfId="0" applyFont="1" applyFill="1" applyBorder="1" applyAlignment="1">
      <alignment vertical="center"/>
    </xf>
    <xf numFmtId="14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topLeftCell="A109" zoomScaleNormal="100" workbookViewId="0">
      <selection activeCell="B42" sqref="B42"/>
    </sheetView>
  </sheetViews>
  <sheetFormatPr defaultRowHeight="12.75" x14ac:dyDescent="0.25"/>
  <cols>
    <col min="1" max="1" width="5" style="2" customWidth="1"/>
    <col min="2" max="2" width="13.85546875" style="8" customWidth="1"/>
    <col min="3" max="3" width="30" style="8" customWidth="1"/>
    <col min="4" max="4" width="37.140625" style="8" bestFit="1" customWidth="1"/>
    <col min="5" max="5" width="11" style="8" customWidth="1"/>
    <col min="6" max="6" width="21.140625" style="2" customWidth="1"/>
    <col min="7" max="8" width="9.140625" style="1"/>
    <col min="9" max="9" width="11.7109375" style="1" customWidth="1"/>
    <col min="10" max="232" width="9.140625" style="1"/>
    <col min="233" max="233" width="4.42578125" style="1" customWidth="1"/>
    <col min="234" max="234" width="13.28515625" style="1" customWidth="1"/>
    <col min="235" max="235" width="37.7109375" style="1" customWidth="1"/>
    <col min="236" max="236" width="39.5703125" style="1" customWidth="1"/>
    <col min="237" max="237" width="11.140625" style="1" customWidth="1"/>
    <col min="238" max="488" width="9.140625" style="1"/>
    <col min="489" max="489" width="4.42578125" style="1" customWidth="1"/>
    <col min="490" max="490" width="13.28515625" style="1" customWidth="1"/>
    <col min="491" max="491" width="37.7109375" style="1" customWidth="1"/>
    <col min="492" max="492" width="39.5703125" style="1" customWidth="1"/>
    <col min="493" max="493" width="11.140625" style="1" customWidth="1"/>
    <col min="494" max="744" width="9.140625" style="1"/>
    <col min="745" max="745" width="4.42578125" style="1" customWidth="1"/>
    <col min="746" max="746" width="13.28515625" style="1" customWidth="1"/>
    <col min="747" max="747" width="37.7109375" style="1" customWidth="1"/>
    <col min="748" max="748" width="39.5703125" style="1" customWidth="1"/>
    <col min="749" max="749" width="11.140625" style="1" customWidth="1"/>
    <col min="750" max="1000" width="9.140625" style="1"/>
    <col min="1001" max="1001" width="4.42578125" style="1" customWidth="1"/>
    <col min="1002" max="1002" width="13.28515625" style="1" customWidth="1"/>
    <col min="1003" max="1003" width="37.7109375" style="1" customWidth="1"/>
    <col min="1004" max="1004" width="39.5703125" style="1" customWidth="1"/>
    <col min="1005" max="1005" width="11.140625" style="1" customWidth="1"/>
    <col min="1006" max="1256" width="9.140625" style="1"/>
    <col min="1257" max="1257" width="4.42578125" style="1" customWidth="1"/>
    <col min="1258" max="1258" width="13.28515625" style="1" customWidth="1"/>
    <col min="1259" max="1259" width="37.7109375" style="1" customWidth="1"/>
    <col min="1260" max="1260" width="39.5703125" style="1" customWidth="1"/>
    <col min="1261" max="1261" width="11.140625" style="1" customWidth="1"/>
    <col min="1262" max="1512" width="9.140625" style="1"/>
    <col min="1513" max="1513" width="4.42578125" style="1" customWidth="1"/>
    <col min="1514" max="1514" width="13.28515625" style="1" customWidth="1"/>
    <col min="1515" max="1515" width="37.7109375" style="1" customWidth="1"/>
    <col min="1516" max="1516" width="39.5703125" style="1" customWidth="1"/>
    <col min="1517" max="1517" width="11.140625" style="1" customWidth="1"/>
    <col min="1518" max="1768" width="9.140625" style="1"/>
    <col min="1769" max="1769" width="4.42578125" style="1" customWidth="1"/>
    <col min="1770" max="1770" width="13.28515625" style="1" customWidth="1"/>
    <col min="1771" max="1771" width="37.7109375" style="1" customWidth="1"/>
    <col min="1772" max="1772" width="39.5703125" style="1" customWidth="1"/>
    <col min="1773" max="1773" width="11.140625" style="1" customWidth="1"/>
    <col min="1774" max="2024" width="9.140625" style="1"/>
    <col min="2025" max="2025" width="4.42578125" style="1" customWidth="1"/>
    <col min="2026" max="2026" width="13.28515625" style="1" customWidth="1"/>
    <col min="2027" max="2027" width="37.7109375" style="1" customWidth="1"/>
    <col min="2028" max="2028" width="39.5703125" style="1" customWidth="1"/>
    <col min="2029" max="2029" width="11.140625" style="1" customWidth="1"/>
    <col min="2030" max="2280" width="9.140625" style="1"/>
    <col min="2281" max="2281" width="4.42578125" style="1" customWidth="1"/>
    <col min="2282" max="2282" width="13.28515625" style="1" customWidth="1"/>
    <col min="2283" max="2283" width="37.7109375" style="1" customWidth="1"/>
    <col min="2284" max="2284" width="39.5703125" style="1" customWidth="1"/>
    <col min="2285" max="2285" width="11.140625" style="1" customWidth="1"/>
    <col min="2286" max="2536" width="9.140625" style="1"/>
    <col min="2537" max="2537" width="4.42578125" style="1" customWidth="1"/>
    <col min="2538" max="2538" width="13.28515625" style="1" customWidth="1"/>
    <col min="2539" max="2539" width="37.7109375" style="1" customWidth="1"/>
    <col min="2540" max="2540" width="39.5703125" style="1" customWidth="1"/>
    <col min="2541" max="2541" width="11.140625" style="1" customWidth="1"/>
    <col min="2542" max="2792" width="9.140625" style="1"/>
    <col min="2793" max="2793" width="4.42578125" style="1" customWidth="1"/>
    <col min="2794" max="2794" width="13.28515625" style="1" customWidth="1"/>
    <col min="2795" max="2795" width="37.7109375" style="1" customWidth="1"/>
    <col min="2796" max="2796" width="39.5703125" style="1" customWidth="1"/>
    <col min="2797" max="2797" width="11.140625" style="1" customWidth="1"/>
    <col min="2798" max="3048" width="9.140625" style="1"/>
    <col min="3049" max="3049" width="4.42578125" style="1" customWidth="1"/>
    <col min="3050" max="3050" width="13.28515625" style="1" customWidth="1"/>
    <col min="3051" max="3051" width="37.7109375" style="1" customWidth="1"/>
    <col min="3052" max="3052" width="39.5703125" style="1" customWidth="1"/>
    <col min="3053" max="3053" width="11.140625" style="1" customWidth="1"/>
    <col min="3054" max="3304" width="9.140625" style="1"/>
    <col min="3305" max="3305" width="4.42578125" style="1" customWidth="1"/>
    <col min="3306" max="3306" width="13.28515625" style="1" customWidth="1"/>
    <col min="3307" max="3307" width="37.7109375" style="1" customWidth="1"/>
    <col min="3308" max="3308" width="39.5703125" style="1" customWidth="1"/>
    <col min="3309" max="3309" width="11.140625" style="1" customWidth="1"/>
    <col min="3310" max="3560" width="9.140625" style="1"/>
    <col min="3561" max="3561" width="4.42578125" style="1" customWidth="1"/>
    <col min="3562" max="3562" width="13.28515625" style="1" customWidth="1"/>
    <col min="3563" max="3563" width="37.7109375" style="1" customWidth="1"/>
    <col min="3564" max="3564" width="39.5703125" style="1" customWidth="1"/>
    <col min="3565" max="3565" width="11.140625" style="1" customWidth="1"/>
    <col min="3566" max="3816" width="9.140625" style="1"/>
    <col min="3817" max="3817" width="4.42578125" style="1" customWidth="1"/>
    <col min="3818" max="3818" width="13.28515625" style="1" customWidth="1"/>
    <col min="3819" max="3819" width="37.7109375" style="1" customWidth="1"/>
    <col min="3820" max="3820" width="39.5703125" style="1" customWidth="1"/>
    <col min="3821" max="3821" width="11.140625" style="1" customWidth="1"/>
    <col min="3822" max="4072" width="9.140625" style="1"/>
    <col min="4073" max="4073" width="4.42578125" style="1" customWidth="1"/>
    <col min="4074" max="4074" width="13.28515625" style="1" customWidth="1"/>
    <col min="4075" max="4075" width="37.7109375" style="1" customWidth="1"/>
    <col min="4076" max="4076" width="39.5703125" style="1" customWidth="1"/>
    <col min="4077" max="4077" width="11.140625" style="1" customWidth="1"/>
    <col min="4078" max="4328" width="9.140625" style="1"/>
    <col min="4329" max="4329" width="4.42578125" style="1" customWidth="1"/>
    <col min="4330" max="4330" width="13.28515625" style="1" customWidth="1"/>
    <col min="4331" max="4331" width="37.7109375" style="1" customWidth="1"/>
    <col min="4332" max="4332" width="39.5703125" style="1" customWidth="1"/>
    <col min="4333" max="4333" width="11.140625" style="1" customWidth="1"/>
    <col min="4334" max="4584" width="9.140625" style="1"/>
    <col min="4585" max="4585" width="4.42578125" style="1" customWidth="1"/>
    <col min="4586" max="4586" width="13.28515625" style="1" customWidth="1"/>
    <col min="4587" max="4587" width="37.7109375" style="1" customWidth="1"/>
    <col min="4588" max="4588" width="39.5703125" style="1" customWidth="1"/>
    <col min="4589" max="4589" width="11.140625" style="1" customWidth="1"/>
    <col min="4590" max="4840" width="9.140625" style="1"/>
    <col min="4841" max="4841" width="4.42578125" style="1" customWidth="1"/>
    <col min="4842" max="4842" width="13.28515625" style="1" customWidth="1"/>
    <col min="4843" max="4843" width="37.7109375" style="1" customWidth="1"/>
    <col min="4844" max="4844" width="39.5703125" style="1" customWidth="1"/>
    <col min="4845" max="4845" width="11.140625" style="1" customWidth="1"/>
    <col min="4846" max="5096" width="9.140625" style="1"/>
    <col min="5097" max="5097" width="4.42578125" style="1" customWidth="1"/>
    <col min="5098" max="5098" width="13.28515625" style="1" customWidth="1"/>
    <col min="5099" max="5099" width="37.7109375" style="1" customWidth="1"/>
    <col min="5100" max="5100" width="39.5703125" style="1" customWidth="1"/>
    <col min="5101" max="5101" width="11.140625" style="1" customWidth="1"/>
    <col min="5102" max="5352" width="9.140625" style="1"/>
    <col min="5353" max="5353" width="4.42578125" style="1" customWidth="1"/>
    <col min="5354" max="5354" width="13.28515625" style="1" customWidth="1"/>
    <col min="5355" max="5355" width="37.7109375" style="1" customWidth="1"/>
    <col min="5356" max="5356" width="39.5703125" style="1" customWidth="1"/>
    <col min="5357" max="5357" width="11.140625" style="1" customWidth="1"/>
    <col min="5358" max="5608" width="9.140625" style="1"/>
    <col min="5609" max="5609" width="4.42578125" style="1" customWidth="1"/>
    <col min="5610" max="5610" width="13.28515625" style="1" customWidth="1"/>
    <col min="5611" max="5611" width="37.7109375" style="1" customWidth="1"/>
    <col min="5612" max="5612" width="39.5703125" style="1" customWidth="1"/>
    <col min="5613" max="5613" width="11.140625" style="1" customWidth="1"/>
    <col min="5614" max="5864" width="9.140625" style="1"/>
    <col min="5865" max="5865" width="4.42578125" style="1" customWidth="1"/>
    <col min="5866" max="5866" width="13.28515625" style="1" customWidth="1"/>
    <col min="5867" max="5867" width="37.7109375" style="1" customWidth="1"/>
    <col min="5868" max="5868" width="39.5703125" style="1" customWidth="1"/>
    <col min="5869" max="5869" width="11.140625" style="1" customWidth="1"/>
    <col min="5870" max="6120" width="9.140625" style="1"/>
    <col min="6121" max="6121" width="4.42578125" style="1" customWidth="1"/>
    <col min="6122" max="6122" width="13.28515625" style="1" customWidth="1"/>
    <col min="6123" max="6123" width="37.7109375" style="1" customWidth="1"/>
    <col min="6124" max="6124" width="39.5703125" style="1" customWidth="1"/>
    <col min="6125" max="6125" width="11.140625" style="1" customWidth="1"/>
    <col min="6126" max="6376" width="9.140625" style="1"/>
    <col min="6377" max="6377" width="4.42578125" style="1" customWidth="1"/>
    <col min="6378" max="6378" width="13.28515625" style="1" customWidth="1"/>
    <col min="6379" max="6379" width="37.7109375" style="1" customWidth="1"/>
    <col min="6380" max="6380" width="39.5703125" style="1" customWidth="1"/>
    <col min="6381" max="6381" width="11.140625" style="1" customWidth="1"/>
    <col min="6382" max="6632" width="9.140625" style="1"/>
    <col min="6633" max="6633" width="4.42578125" style="1" customWidth="1"/>
    <col min="6634" max="6634" width="13.28515625" style="1" customWidth="1"/>
    <col min="6635" max="6635" width="37.7109375" style="1" customWidth="1"/>
    <col min="6636" max="6636" width="39.5703125" style="1" customWidth="1"/>
    <col min="6637" max="6637" width="11.140625" style="1" customWidth="1"/>
    <col min="6638" max="6888" width="9.140625" style="1"/>
    <col min="6889" max="6889" width="4.42578125" style="1" customWidth="1"/>
    <col min="6890" max="6890" width="13.28515625" style="1" customWidth="1"/>
    <col min="6891" max="6891" width="37.7109375" style="1" customWidth="1"/>
    <col min="6892" max="6892" width="39.5703125" style="1" customWidth="1"/>
    <col min="6893" max="6893" width="11.140625" style="1" customWidth="1"/>
    <col min="6894" max="7144" width="9.140625" style="1"/>
    <col min="7145" max="7145" width="4.42578125" style="1" customWidth="1"/>
    <col min="7146" max="7146" width="13.28515625" style="1" customWidth="1"/>
    <col min="7147" max="7147" width="37.7109375" style="1" customWidth="1"/>
    <col min="7148" max="7148" width="39.5703125" style="1" customWidth="1"/>
    <col min="7149" max="7149" width="11.140625" style="1" customWidth="1"/>
    <col min="7150" max="7400" width="9.140625" style="1"/>
    <col min="7401" max="7401" width="4.42578125" style="1" customWidth="1"/>
    <col min="7402" max="7402" width="13.28515625" style="1" customWidth="1"/>
    <col min="7403" max="7403" width="37.7109375" style="1" customWidth="1"/>
    <col min="7404" max="7404" width="39.5703125" style="1" customWidth="1"/>
    <col min="7405" max="7405" width="11.140625" style="1" customWidth="1"/>
    <col min="7406" max="7656" width="9.140625" style="1"/>
    <col min="7657" max="7657" width="4.42578125" style="1" customWidth="1"/>
    <col min="7658" max="7658" width="13.28515625" style="1" customWidth="1"/>
    <col min="7659" max="7659" width="37.7109375" style="1" customWidth="1"/>
    <col min="7660" max="7660" width="39.5703125" style="1" customWidth="1"/>
    <col min="7661" max="7661" width="11.140625" style="1" customWidth="1"/>
    <col min="7662" max="7912" width="9.140625" style="1"/>
    <col min="7913" max="7913" width="4.42578125" style="1" customWidth="1"/>
    <col min="7914" max="7914" width="13.28515625" style="1" customWidth="1"/>
    <col min="7915" max="7915" width="37.7109375" style="1" customWidth="1"/>
    <col min="7916" max="7916" width="39.5703125" style="1" customWidth="1"/>
    <col min="7917" max="7917" width="11.140625" style="1" customWidth="1"/>
    <col min="7918" max="8168" width="9.140625" style="1"/>
    <col min="8169" max="8169" width="4.42578125" style="1" customWidth="1"/>
    <col min="8170" max="8170" width="13.28515625" style="1" customWidth="1"/>
    <col min="8171" max="8171" width="37.7109375" style="1" customWidth="1"/>
    <col min="8172" max="8172" width="39.5703125" style="1" customWidth="1"/>
    <col min="8173" max="8173" width="11.140625" style="1" customWidth="1"/>
    <col min="8174" max="8424" width="9.140625" style="1"/>
    <col min="8425" max="8425" width="4.42578125" style="1" customWidth="1"/>
    <col min="8426" max="8426" width="13.28515625" style="1" customWidth="1"/>
    <col min="8427" max="8427" width="37.7109375" style="1" customWidth="1"/>
    <col min="8428" max="8428" width="39.5703125" style="1" customWidth="1"/>
    <col min="8429" max="8429" width="11.140625" style="1" customWidth="1"/>
    <col min="8430" max="8680" width="9.140625" style="1"/>
    <col min="8681" max="8681" width="4.42578125" style="1" customWidth="1"/>
    <col min="8682" max="8682" width="13.28515625" style="1" customWidth="1"/>
    <col min="8683" max="8683" width="37.7109375" style="1" customWidth="1"/>
    <col min="8684" max="8684" width="39.5703125" style="1" customWidth="1"/>
    <col min="8685" max="8685" width="11.140625" style="1" customWidth="1"/>
    <col min="8686" max="8936" width="9.140625" style="1"/>
    <col min="8937" max="8937" width="4.42578125" style="1" customWidth="1"/>
    <col min="8938" max="8938" width="13.28515625" style="1" customWidth="1"/>
    <col min="8939" max="8939" width="37.7109375" style="1" customWidth="1"/>
    <col min="8940" max="8940" width="39.5703125" style="1" customWidth="1"/>
    <col min="8941" max="8941" width="11.140625" style="1" customWidth="1"/>
    <col min="8942" max="9192" width="9.140625" style="1"/>
    <col min="9193" max="9193" width="4.42578125" style="1" customWidth="1"/>
    <col min="9194" max="9194" width="13.28515625" style="1" customWidth="1"/>
    <col min="9195" max="9195" width="37.7109375" style="1" customWidth="1"/>
    <col min="9196" max="9196" width="39.5703125" style="1" customWidth="1"/>
    <col min="9197" max="9197" width="11.140625" style="1" customWidth="1"/>
    <col min="9198" max="9448" width="9.140625" style="1"/>
    <col min="9449" max="9449" width="4.42578125" style="1" customWidth="1"/>
    <col min="9450" max="9450" width="13.28515625" style="1" customWidth="1"/>
    <col min="9451" max="9451" width="37.7109375" style="1" customWidth="1"/>
    <col min="9452" max="9452" width="39.5703125" style="1" customWidth="1"/>
    <col min="9453" max="9453" width="11.140625" style="1" customWidth="1"/>
    <col min="9454" max="9704" width="9.140625" style="1"/>
    <col min="9705" max="9705" width="4.42578125" style="1" customWidth="1"/>
    <col min="9706" max="9706" width="13.28515625" style="1" customWidth="1"/>
    <col min="9707" max="9707" width="37.7109375" style="1" customWidth="1"/>
    <col min="9708" max="9708" width="39.5703125" style="1" customWidth="1"/>
    <col min="9709" max="9709" width="11.140625" style="1" customWidth="1"/>
    <col min="9710" max="9960" width="9.140625" style="1"/>
    <col min="9961" max="9961" width="4.42578125" style="1" customWidth="1"/>
    <col min="9962" max="9962" width="13.28515625" style="1" customWidth="1"/>
    <col min="9963" max="9963" width="37.7109375" style="1" customWidth="1"/>
    <col min="9964" max="9964" width="39.5703125" style="1" customWidth="1"/>
    <col min="9965" max="9965" width="11.140625" style="1" customWidth="1"/>
    <col min="9966" max="10216" width="9.140625" style="1"/>
    <col min="10217" max="10217" width="4.42578125" style="1" customWidth="1"/>
    <col min="10218" max="10218" width="13.28515625" style="1" customWidth="1"/>
    <col min="10219" max="10219" width="37.7109375" style="1" customWidth="1"/>
    <col min="10220" max="10220" width="39.5703125" style="1" customWidth="1"/>
    <col min="10221" max="10221" width="11.140625" style="1" customWidth="1"/>
    <col min="10222" max="10472" width="9.140625" style="1"/>
    <col min="10473" max="10473" width="4.42578125" style="1" customWidth="1"/>
    <col min="10474" max="10474" width="13.28515625" style="1" customWidth="1"/>
    <col min="10475" max="10475" width="37.7109375" style="1" customWidth="1"/>
    <col min="10476" max="10476" width="39.5703125" style="1" customWidth="1"/>
    <col min="10477" max="10477" width="11.140625" style="1" customWidth="1"/>
    <col min="10478" max="10728" width="9.140625" style="1"/>
    <col min="10729" max="10729" width="4.42578125" style="1" customWidth="1"/>
    <col min="10730" max="10730" width="13.28515625" style="1" customWidth="1"/>
    <col min="10731" max="10731" width="37.7109375" style="1" customWidth="1"/>
    <col min="10732" max="10732" width="39.5703125" style="1" customWidth="1"/>
    <col min="10733" max="10733" width="11.140625" style="1" customWidth="1"/>
    <col min="10734" max="10984" width="9.140625" style="1"/>
    <col min="10985" max="10985" width="4.42578125" style="1" customWidth="1"/>
    <col min="10986" max="10986" width="13.28515625" style="1" customWidth="1"/>
    <col min="10987" max="10987" width="37.7109375" style="1" customWidth="1"/>
    <col min="10988" max="10988" width="39.5703125" style="1" customWidth="1"/>
    <col min="10989" max="10989" width="11.140625" style="1" customWidth="1"/>
    <col min="10990" max="11240" width="9.140625" style="1"/>
    <col min="11241" max="11241" width="4.42578125" style="1" customWidth="1"/>
    <col min="11242" max="11242" width="13.28515625" style="1" customWidth="1"/>
    <col min="11243" max="11243" width="37.7109375" style="1" customWidth="1"/>
    <col min="11244" max="11244" width="39.5703125" style="1" customWidth="1"/>
    <col min="11245" max="11245" width="11.140625" style="1" customWidth="1"/>
    <col min="11246" max="11496" width="9.140625" style="1"/>
    <col min="11497" max="11497" width="4.42578125" style="1" customWidth="1"/>
    <col min="11498" max="11498" width="13.28515625" style="1" customWidth="1"/>
    <col min="11499" max="11499" width="37.7109375" style="1" customWidth="1"/>
    <col min="11500" max="11500" width="39.5703125" style="1" customWidth="1"/>
    <col min="11501" max="11501" width="11.140625" style="1" customWidth="1"/>
    <col min="11502" max="11752" width="9.140625" style="1"/>
    <col min="11753" max="11753" width="4.42578125" style="1" customWidth="1"/>
    <col min="11754" max="11754" width="13.28515625" style="1" customWidth="1"/>
    <col min="11755" max="11755" width="37.7109375" style="1" customWidth="1"/>
    <col min="11756" max="11756" width="39.5703125" style="1" customWidth="1"/>
    <col min="11757" max="11757" width="11.140625" style="1" customWidth="1"/>
    <col min="11758" max="12008" width="9.140625" style="1"/>
    <col min="12009" max="12009" width="4.42578125" style="1" customWidth="1"/>
    <col min="12010" max="12010" width="13.28515625" style="1" customWidth="1"/>
    <col min="12011" max="12011" width="37.7109375" style="1" customWidth="1"/>
    <col min="12012" max="12012" width="39.5703125" style="1" customWidth="1"/>
    <col min="12013" max="12013" width="11.140625" style="1" customWidth="1"/>
    <col min="12014" max="12264" width="9.140625" style="1"/>
    <col min="12265" max="12265" width="4.42578125" style="1" customWidth="1"/>
    <col min="12266" max="12266" width="13.28515625" style="1" customWidth="1"/>
    <col min="12267" max="12267" width="37.7109375" style="1" customWidth="1"/>
    <col min="12268" max="12268" width="39.5703125" style="1" customWidth="1"/>
    <col min="12269" max="12269" width="11.140625" style="1" customWidth="1"/>
    <col min="12270" max="12520" width="9.140625" style="1"/>
    <col min="12521" max="12521" width="4.42578125" style="1" customWidth="1"/>
    <col min="12522" max="12522" width="13.28515625" style="1" customWidth="1"/>
    <col min="12523" max="12523" width="37.7109375" style="1" customWidth="1"/>
    <col min="12524" max="12524" width="39.5703125" style="1" customWidth="1"/>
    <col min="12525" max="12525" width="11.140625" style="1" customWidth="1"/>
    <col min="12526" max="12776" width="9.140625" style="1"/>
    <col min="12777" max="12777" width="4.42578125" style="1" customWidth="1"/>
    <col min="12778" max="12778" width="13.28515625" style="1" customWidth="1"/>
    <col min="12779" max="12779" width="37.7109375" style="1" customWidth="1"/>
    <col min="12780" max="12780" width="39.5703125" style="1" customWidth="1"/>
    <col min="12781" max="12781" width="11.140625" style="1" customWidth="1"/>
    <col min="12782" max="13032" width="9.140625" style="1"/>
    <col min="13033" max="13033" width="4.42578125" style="1" customWidth="1"/>
    <col min="13034" max="13034" width="13.28515625" style="1" customWidth="1"/>
    <col min="13035" max="13035" width="37.7109375" style="1" customWidth="1"/>
    <col min="13036" max="13036" width="39.5703125" style="1" customWidth="1"/>
    <col min="13037" max="13037" width="11.140625" style="1" customWidth="1"/>
    <col min="13038" max="13288" width="9.140625" style="1"/>
    <col min="13289" max="13289" width="4.42578125" style="1" customWidth="1"/>
    <col min="13290" max="13290" width="13.28515625" style="1" customWidth="1"/>
    <col min="13291" max="13291" width="37.7109375" style="1" customWidth="1"/>
    <col min="13292" max="13292" width="39.5703125" style="1" customWidth="1"/>
    <col min="13293" max="13293" width="11.140625" style="1" customWidth="1"/>
    <col min="13294" max="13544" width="9.140625" style="1"/>
    <col min="13545" max="13545" width="4.42578125" style="1" customWidth="1"/>
    <col min="13546" max="13546" width="13.28515625" style="1" customWidth="1"/>
    <col min="13547" max="13547" width="37.7109375" style="1" customWidth="1"/>
    <col min="13548" max="13548" width="39.5703125" style="1" customWidth="1"/>
    <col min="13549" max="13549" width="11.140625" style="1" customWidth="1"/>
    <col min="13550" max="13800" width="9.140625" style="1"/>
    <col min="13801" max="13801" width="4.42578125" style="1" customWidth="1"/>
    <col min="13802" max="13802" width="13.28515625" style="1" customWidth="1"/>
    <col min="13803" max="13803" width="37.7109375" style="1" customWidth="1"/>
    <col min="13804" max="13804" width="39.5703125" style="1" customWidth="1"/>
    <col min="13805" max="13805" width="11.140625" style="1" customWidth="1"/>
    <col min="13806" max="14056" width="9.140625" style="1"/>
    <col min="14057" max="14057" width="4.42578125" style="1" customWidth="1"/>
    <col min="14058" max="14058" width="13.28515625" style="1" customWidth="1"/>
    <col min="14059" max="14059" width="37.7109375" style="1" customWidth="1"/>
    <col min="14060" max="14060" width="39.5703125" style="1" customWidth="1"/>
    <col min="14061" max="14061" width="11.140625" style="1" customWidth="1"/>
    <col min="14062" max="14312" width="9.140625" style="1"/>
    <col min="14313" max="14313" width="4.42578125" style="1" customWidth="1"/>
    <col min="14314" max="14314" width="13.28515625" style="1" customWidth="1"/>
    <col min="14315" max="14315" width="37.7109375" style="1" customWidth="1"/>
    <col min="14316" max="14316" width="39.5703125" style="1" customWidth="1"/>
    <col min="14317" max="14317" width="11.140625" style="1" customWidth="1"/>
    <col min="14318" max="14568" width="9.140625" style="1"/>
    <col min="14569" max="14569" width="4.42578125" style="1" customWidth="1"/>
    <col min="14570" max="14570" width="13.28515625" style="1" customWidth="1"/>
    <col min="14571" max="14571" width="37.7109375" style="1" customWidth="1"/>
    <col min="14572" max="14572" width="39.5703125" style="1" customWidth="1"/>
    <col min="14573" max="14573" width="11.140625" style="1" customWidth="1"/>
    <col min="14574" max="14824" width="9.140625" style="1"/>
    <col min="14825" max="14825" width="4.42578125" style="1" customWidth="1"/>
    <col min="14826" max="14826" width="13.28515625" style="1" customWidth="1"/>
    <col min="14827" max="14827" width="37.7109375" style="1" customWidth="1"/>
    <col min="14828" max="14828" width="39.5703125" style="1" customWidth="1"/>
    <col min="14829" max="14829" width="11.140625" style="1" customWidth="1"/>
    <col min="14830" max="15080" width="9.140625" style="1"/>
    <col min="15081" max="15081" width="4.42578125" style="1" customWidth="1"/>
    <col min="15082" max="15082" width="13.28515625" style="1" customWidth="1"/>
    <col min="15083" max="15083" width="37.7109375" style="1" customWidth="1"/>
    <col min="15084" max="15084" width="39.5703125" style="1" customWidth="1"/>
    <col min="15085" max="15085" width="11.140625" style="1" customWidth="1"/>
    <col min="15086" max="15336" width="9.140625" style="1"/>
    <col min="15337" max="15337" width="4.42578125" style="1" customWidth="1"/>
    <col min="15338" max="15338" width="13.28515625" style="1" customWidth="1"/>
    <col min="15339" max="15339" width="37.7109375" style="1" customWidth="1"/>
    <col min="15340" max="15340" width="39.5703125" style="1" customWidth="1"/>
    <col min="15341" max="15341" width="11.140625" style="1" customWidth="1"/>
    <col min="15342" max="15592" width="9.140625" style="1"/>
    <col min="15593" max="15593" width="4.42578125" style="1" customWidth="1"/>
    <col min="15594" max="15594" width="13.28515625" style="1" customWidth="1"/>
    <col min="15595" max="15595" width="37.7109375" style="1" customWidth="1"/>
    <col min="15596" max="15596" width="39.5703125" style="1" customWidth="1"/>
    <col min="15597" max="15597" width="11.140625" style="1" customWidth="1"/>
    <col min="15598" max="15848" width="9.140625" style="1"/>
    <col min="15849" max="15849" width="4.42578125" style="1" customWidth="1"/>
    <col min="15850" max="15850" width="13.28515625" style="1" customWidth="1"/>
    <col min="15851" max="15851" width="37.7109375" style="1" customWidth="1"/>
    <col min="15852" max="15852" width="39.5703125" style="1" customWidth="1"/>
    <col min="15853" max="15853" width="11.140625" style="1" customWidth="1"/>
    <col min="15854" max="16104" width="9.140625" style="1"/>
    <col min="16105" max="16105" width="4.42578125" style="1" customWidth="1"/>
    <col min="16106" max="16106" width="13.28515625" style="1" customWidth="1"/>
    <col min="16107" max="16107" width="37.7109375" style="1" customWidth="1"/>
    <col min="16108" max="16108" width="39.5703125" style="1" customWidth="1"/>
    <col min="16109" max="16109" width="11.140625" style="1" customWidth="1"/>
    <col min="16110" max="16384" width="9.140625" style="1"/>
  </cols>
  <sheetData>
    <row r="1" spans="1:5" x14ac:dyDescent="0.25">
      <c r="A1" s="47" t="s">
        <v>6</v>
      </c>
      <c r="B1" s="47"/>
      <c r="C1" s="47"/>
      <c r="D1" s="47"/>
      <c r="E1" s="7"/>
    </row>
    <row r="2" spans="1:5" x14ac:dyDescent="0.25">
      <c r="A2" s="9"/>
      <c r="B2" s="10"/>
      <c r="E2" s="7"/>
    </row>
    <row r="3" spans="1:5" ht="15" x14ac:dyDescent="0.25">
      <c r="A3" s="48" t="s">
        <v>0</v>
      </c>
      <c r="B3" s="48"/>
      <c r="C3" s="48"/>
      <c r="D3" s="48"/>
      <c r="E3" s="7"/>
    </row>
    <row r="4" spans="1:5" ht="12" customHeight="1" x14ac:dyDescent="0.25">
      <c r="A4" s="48" t="s">
        <v>114</v>
      </c>
      <c r="B4" s="48"/>
      <c r="C4" s="48"/>
      <c r="D4" s="48"/>
      <c r="E4" s="7"/>
    </row>
    <row r="5" spans="1:5" ht="12" customHeight="1" x14ac:dyDescent="0.25">
      <c r="A5" s="30"/>
      <c r="B5" s="30"/>
      <c r="C5" s="30"/>
      <c r="D5" s="30"/>
      <c r="E5" s="7"/>
    </row>
    <row r="6" spans="1:5" ht="12" customHeight="1" x14ac:dyDescent="0.25">
      <c r="A6" s="30"/>
      <c r="B6" s="30"/>
      <c r="C6" s="30"/>
      <c r="D6" s="30"/>
      <c r="E6" s="7"/>
    </row>
    <row r="7" spans="1:5" x14ac:dyDescent="0.25">
      <c r="A7" s="49" t="s">
        <v>13</v>
      </c>
      <c r="B7" s="49"/>
      <c r="C7" s="31"/>
      <c r="D7" s="31"/>
      <c r="E7" s="7"/>
    </row>
    <row r="8" spans="1:5" ht="25.5" x14ac:dyDescent="0.25">
      <c r="A8" s="32" t="s">
        <v>9</v>
      </c>
      <c r="B8" s="4" t="s">
        <v>1</v>
      </c>
      <c r="C8" s="5" t="s">
        <v>2</v>
      </c>
      <c r="D8" s="5" t="s">
        <v>3</v>
      </c>
      <c r="E8" s="5" t="s">
        <v>4</v>
      </c>
    </row>
    <row r="9" spans="1:5" ht="15" x14ac:dyDescent="0.25">
      <c r="A9" s="33">
        <v>1</v>
      </c>
      <c r="B9" s="34">
        <v>4591355</v>
      </c>
      <c r="C9" s="35" t="s">
        <v>8</v>
      </c>
      <c r="D9" s="35" t="s">
        <v>14</v>
      </c>
      <c r="E9" s="36">
        <v>45303</v>
      </c>
    </row>
    <row r="10" spans="1:5" ht="15" x14ac:dyDescent="0.25">
      <c r="A10" s="33">
        <v>2</v>
      </c>
      <c r="B10" s="37">
        <v>3544024</v>
      </c>
      <c r="C10" s="35" t="s">
        <v>15</v>
      </c>
      <c r="D10" s="35" t="s">
        <v>16</v>
      </c>
      <c r="E10" s="36">
        <v>45303</v>
      </c>
    </row>
    <row r="11" spans="1:5" ht="15" x14ac:dyDescent="0.25">
      <c r="A11" s="12"/>
      <c r="B11" s="27"/>
      <c r="C11" s="27"/>
      <c r="D11" s="27"/>
      <c r="E11" s="7"/>
    </row>
    <row r="12" spans="1:5" x14ac:dyDescent="0.25">
      <c r="A12" s="46" t="s">
        <v>7</v>
      </c>
      <c r="B12" s="46"/>
      <c r="C12" s="46"/>
      <c r="D12" s="46"/>
      <c r="E12" s="3"/>
    </row>
    <row r="13" spans="1:5" ht="24" x14ac:dyDescent="0.25">
      <c r="A13" s="13" t="s">
        <v>5</v>
      </c>
      <c r="B13" s="4" t="s">
        <v>1</v>
      </c>
      <c r="C13" s="5" t="s">
        <v>2</v>
      </c>
      <c r="D13" s="6" t="s">
        <v>3</v>
      </c>
      <c r="E13" s="5" t="s">
        <v>4</v>
      </c>
    </row>
    <row r="14" spans="1:5" s="2" customFormat="1" x14ac:dyDescent="0.2">
      <c r="A14" s="17">
        <v>1</v>
      </c>
      <c r="B14" s="15">
        <v>8710138.0399999991</v>
      </c>
      <c r="C14" s="28" t="s">
        <v>18</v>
      </c>
      <c r="D14" s="11" t="s">
        <v>17</v>
      </c>
      <c r="E14" s="14">
        <v>45300</v>
      </c>
    </row>
    <row r="15" spans="1:5" s="2" customFormat="1" x14ac:dyDescent="0.2">
      <c r="A15" s="17">
        <v>2</v>
      </c>
      <c r="B15" s="15">
        <v>47610</v>
      </c>
      <c r="C15" s="28" t="s">
        <v>57</v>
      </c>
      <c r="D15" s="11" t="s">
        <v>58</v>
      </c>
      <c r="E15" s="14">
        <v>45309</v>
      </c>
    </row>
    <row r="16" spans="1:5" s="2" customFormat="1" x14ac:dyDescent="0.2">
      <c r="A16" s="17">
        <v>3</v>
      </c>
      <c r="B16" s="15">
        <v>59500</v>
      </c>
      <c r="C16" s="28" t="s">
        <v>60</v>
      </c>
      <c r="D16" s="11" t="s">
        <v>43</v>
      </c>
      <c r="E16" s="14">
        <v>45313</v>
      </c>
    </row>
    <row r="17" spans="1:5" s="2" customFormat="1" x14ac:dyDescent="0.2">
      <c r="A17" s="17">
        <v>4</v>
      </c>
      <c r="B17" s="15">
        <v>1550</v>
      </c>
      <c r="C17" s="28" t="s">
        <v>61</v>
      </c>
      <c r="D17" s="11" t="s">
        <v>62</v>
      </c>
      <c r="E17" s="14">
        <v>45313</v>
      </c>
    </row>
    <row r="18" spans="1:5" s="2" customFormat="1" x14ac:dyDescent="0.2">
      <c r="A18" s="17">
        <v>5</v>
      </c>
      <c r="B18" s="15">
        <v>518.16999999999996</v>
      </c>
      <c r="C18" s="28" t="s">
        <v>63</v>
      </c>
      <c r="D18" s="11" t="s">
        <v>64</v>
      </c>
      <c r="E18" s="14">
        <v>45313</v>
      </c>
    </row>
    <row r="19" spans="1:5" s="2" customFormat="1" x14ac:dyDescent="0.2">
      <c r="A19" s="17">
        <v>6</v>
      </c>
      <c r="B19" s="15">
        <v>1335.6</v>
      </c>
      <c r="C19" s="28" t="s">
        <v>18</v>
      </c>
      <c r="D19" s="11" t="s">
        <v>17</v>
      </c>
      <c r="E19" s="14">
        <v>45314</v>
      </c>
    </row>
    <row r="20" spans="1:5" s="2" customFormat="1" x14ac:dyDescent="0.2">
      <c r="A20" s="17">
        <v>7</v>
      </c>
      <c r="B20" s="15">
        <v>6746.33</v>
      </c>
      <c r="C20" s="28" t="s">
        <v>65</v>
      </c>
      <c r="D20" s="11" t="s">
        <v>66</v>
      </c>
      <c r="E20" s="14">
        <v>45316</v>
      </c>
    </row>
    <row r="21" spans="1:5" s="2" customFormat="1" x14ac:dyDescent="0.2">
      <c r="A21" s="17">
        <v>8</v>
      </c>
      <c r="B21" s="15">
        <v>11031.4</v>
      </c>
      <c r="C21" s="28" t="s">
        <v>67</v>
      </c>
      <c r="D21" s="11" t="s">
        <v>68</v>
      </c>
      <c r="E21" s="14">
        <v>45316</v>
      </c>
    </row>
    <row r="22" spans="1:5" s="2" customFormat="1" x14ac:dyDescent="0.2">
      <c r="A22" s="17">
        <v>9</v>
      </c>
      <c r="B22" s="15">
        <v>2639.36</v>
      </c>
      <c r="C22" s="28" t="s">
        <v>69</v>
      </c>
      <c r="D22" s="11" t="s">
        <v>73</v>
      </c>
      <c r="E22" s="14">
        <v>45316</v>
      </c>
    </row>
    <row r="23" spans="1:5" s="2" customFormat="1" x14ac:dyDescent="0.2">
      <c r="A23" s="17">
        <v>10</v>
      </c>
      <c r="B23" s="15">
        <v>238</v>
      </c>
      <c r="C23" s="28" t="s">
        <v>70</v>
      </c>
      <c r="D23" s="11" t="s">
        <v>74</v>
      </c>
      <c r="E23" s="14">
        <v>45316</v>
      </c>
    </row>
    <row r="24" spans="1:5" s="2" customFormat="1" x14ac:dyDescent="0.2">
      <c r="A24" s="17">
        <v>11</v>
      </c>
      <c r="B24" s="15">
        <v>156.63</v>
      </c>
      <c r="C24" s="28" t="s">
        <v>71</v>
      </c>
      <c r="D24" s="11" t="s">
        <v>75</v>
      </c>
      <c r="E24" s="14">
        <v>45316</v>
      </c>
    </row>
    <row r="25" spans="1:5" s="2" customFormat="1" x14ac:dyDescent="0.2">
      <c r="A25" s="17">
        <v>12</v>
      </c>
      <c r="B25" s="15">
        <v>5375.05</v>
      </c>
      <c r="C25" s="28" t="s">
        <v>72</v>
      </c>
      <c r="D25" s="11" t="s">
        <v>76</v>
      </c>
      <c r="E25" s="14">
        <v>45316</v>
      </c>
    </row>
    <row r="26" spans="1:5" s="2" customFormat="1" x14ac:dyDescent="0.2">
      <c r="A26" s="17">
        <v>13</v>
      </c>
      <c r="B26" s="15">
        <v>7794.6</v>
      </c>
      <c r="C26" s="28" t="s">
        <v>78</v>
      </c>
      <c r="D26" s="11" t="s">
        <v>79</v>
      </c>
      <c r="E26" s="14">
        <v>45317</v>
      </c>
    </row>
    <row r="27" spans="1:5" s="2" customFormat="1" x14ac:dyDescent="0.2">
      <c r="A27" s="17">
        <v>14</v>
      </c>
      <c r="B27" s="15">
        <v>887.07</v>
      </c>
      <c r="C27" s="28" t="s">
        <v>80</v>
      </c>
      <c r="D27" s="11" t="s">
        <v>55</v>
      </c>
      <c r="E27" s="14">
        <v>45317</v>
      </c>
    </row>
    <row r="28" spans="1:5" s="2" customFormat="1" x14ac:dyDescent="0.2">
      <c r="A28" s="17">
        <v>15</v>
      </c>
      <c r="B28" s="15">
        <v>598</v>
      </c>
      <c r="C28" s="28" t="s">
        <v>81</v>
      </c>
      <c r="D28" s="11" t="s">
        <v>82</v>
      </c>
      <c r="E28" s="14">
        <v>45317</v>
      </c>
    </row>
    <row r="29" spans="1:5" s="2" customFormat="1" x14ac:dyDescent="0.2">
      <c r="A29" s="17">
        <v>16</v>
      </c>
      <c r="B29" s="15">
        <v>5497.8</v>
      </c>
      <c r="C29" s="28" t="s">
        <v>83</v>
      </c>
      <c r="D29" s="11" t="s">
        <v>84</v>
      </c>
      <c r="E29" s="14">
        <v>45317</v>
      </c>
    </row>
    <row r="30" spans="1:5" s="2" customFormat="1" x14ac:dyDescent="0.2">
      <c r="A30" s="17">
        <v>17</v>
      </c>
      <c r="B30" s="15">
        <v>899.64</v>
      </c>
      <c r="C30" s="28" t="s">
        <v>70</v>
      </c>
      <c r="D30" s="11" t="s">
        <v>84</v>
      </c>
      <c r="E30" s="14">
        <v>45317</v>
      </c>
    </row>
    <row r="31" spans="1:5" s="2" customFormat="1" x14ac:dyDescent="0.2">
      <c r="A31" s="17">
        <v>18</v>
      </c>
      <c r="B31" s="15">
        <v>1071</v>
      </c>
      <c r="C31" s="28" t="s">
        <v>85</v>
      </c>
      <c r="D31" s="11" t="s">
        <v>88</v>
      </c>
      <c r="E31" s="14">
        <v>45317</v>
      </c>
    </row>
    <row r="32" spans="1:5" s="2" customFormat="1" x14ac:dyDescent="0.2">
      <c r="A32" s="17">
        <v>19</v>
      </c>
      <c r="B32" s="15">
        <v>23084.76</v>
      </c>
      <c r="C32" s="28" t="s">
        <v>86</v>
      </c>
      <c r="D32" s="11" t="s">
        <v>84</v>
      </c>
      <c r="E32" s="14">
        <v>45317</v>
      </c>
    </row>
    <row r="33" spans="1:5" s="2" customFormat="1" x14ac:dyDescent="0.2">
      <c r="A33" s="17">
        <v>20</v>
      </c>
      <c r="B33" s="15">
        <v>21919.8</v>
      </c>
      <c r="C33" s="28" t="s">
        <v>87</v>
      </c>
      <c r="D33" s="11" t="s">
        <v>89</v>
      </c>
      <c r="E33" s="14">
        <v>45317</v>
      </c>
    </row>
    <row r="34" spans="1:5" s="2" customFormat="1" x14ac:dyDescent="0.2">
      <c r="A34" s="17">
        <v>21</v>
      </c>
      <c r="B34" s="15">
        <v>1117.5899999999999</v>
      </c>
      <c r="C34" s="28" t="s">
        <v>72</v>
      </c>
      <c r="D34" s="11" t="s">
        <v>76</v>
      </c>
      <c r="E34" s="14">
        <v>45317</v>
      </c>
    </row>
    <row r="35" spans="1:5" s="2" customFormat="1" x14ac:dyDescent="0.2">
      <c r="A35" s="17">
        <v>22</v>
      </c>
      <c r="B35" s="15">
        <v>3042</v>
      </c>
      <c r="C35" s="28" t="s">
        <v>90</v>
      </c>
      <c r="D35" s="11" t="s">
        <v>92</v>
      </c>
      <c r="E35" s="14">
        <v>45317</v>
      </c>
    </row>
    <row r="36" spans="1:5" s="2" customFormat="1" x14ac:dyDescent="0.2">
      <c r="A36" s="17">
        <v>23</v>
      </c>
      <c r="B36" s="15">
        <v>1155</v>
      </c>
      <c r="C36" s="28" t="s">
        <v>71</v>
      </c>
      <c r="D36" s="11" t="s">
        <v>75</v>
      </c>
      <c r="E36" s="14">
        <v>45317</v>
      </c>
    </row>
    <row r="37" spans="1:5" s="2" customFormat="1" x14ac:dyDescent="0.2">
      <c r="A37" s="17">
        <v>24</v>
      </c>
      <c r="B37" s="15">
        <v>2718.46</v>
      </c>
      <c r="C37" s="28" t="s">
        <v>91</v>
      </c>
      <c r="D37" s="11" t="s">
        <v>93</v>
      </c>
      <c r="E37" s="14">
        <v>45317</v>
      </c>
    </row>
    <row r="38" spans="1:5" s="2" customFormat="1" x14ac:dyDescent="0.2">
      <c r="A38" s="17">
        <v>25</v>
      </c>
      <c r="B38" s="15">
        <v>60309.88</v>
      </c>
      <c r="C38" s="28" t="s">
        <v>94</v>
      </c>
      <c r="D38" s="11" t="s">
        <v>95</v>
      </c>
      <c r="E38" s="14">
        <v>45320</v>
      </c>
    </row>
    <row r="39" spans="1:5" s="2" customFormat="1" x14ac:dyDescent="0.2">
      <c r="A39" s="17">
        <v>26</v>
      </c>
      <c r="B39" s="15">
        <v>1155</v>
      </c>
      <c r="C39" s="28" t="s">
        <v>71</v>
      </c>
      <c r="D39" s="11" t="s">
        <v>75</v>
      </c>
      <c r="E39" s="14">
        <v>45320</v>
      </c>
    </row>
    <row r="40" spans="1:5" s="2" customFormat="1" x14ac:dyDescent="0.2">
      <c r="A40" s="17">
        <v>27</v>
      </c>
      <c r="B40" s="15">
        <v>26916.47</v>
      </c>
      <c r="C40" s="28" t="s">
        <v>102</v>
      </c>
      <c r="D40" s="11" t="s">
        <v>103</v>
      </c>
      <c r="E40" s="14">
        <v>45321</v>
      </c>
    </row>
    <row r="41" spans="1:5" s="2" customFormat="1" x14ac:dyDescent="0.2">
      <c r="A41" s="17">
        <v>28</v>
      </c>
      <c r="B41" s="15">
        <v>103101.6</v>
      </c>
      <c r="C41" s="28" t="s">
        <v>104</v>
      </c>
      <c r="D41" s="11" t="s">
        <v>105</v>
      </c>
      <c r="E41" s="14">
        <v>45321</v>
      </c>
    </row>
    <row r="42" spans="1:5" s="2" customFormat="1" x14ac:dyDescent="0.2">
      <c r="A42" s="17">
        <v>29</v>
      </c>
      <c r="B42" s="15">
        <v>18263.66</v>
      </c>
      <c r="C42" s="28" t="s">
        <v>115</v>
      </c>
      <c r="D42" s="11" t="s">
        <v>123</v>
      </c>
      <c r="E42" s="14">
        <v>45322</v>
      </c>
    </row>
    <row r="43" spans="1:5" s="2" customFormat="1" x14ac:dyDescent="0.2">
      <c r="A43" s="17">
        <v>30</v>
      </c>
      <c r="B43" s="15">
        <f>19602.94+1701.72</f>
        <v>21304.66</v>
      </c>
      <c r="C43" s="28" t="s">
        <v>116</v>
      </c>
      <c r="D43" s="11" t="s">
        <v>123</v>
      </c>
      <c r="E43" s="14">
        <v>45322</v>
      </c>
    </row>
    <row r="44" spans="1:5" s="2" customFormat="1" x14ac:dyDescent="0.2">
      <c r="A44" s="17">
        <v>31</v>
      </c>
      <c r="B44" s="15">
        <v>47705.36</v>
      </c>
      <c r="C44" s="28" t="s">
        <v>117</v>
      </c>
      <c r="D44" s="11" t="s">
        <v>123</v>
      </c>
      <c r="E44" s="14">
        <v>45322</v>
      </c>
    </row>
    <row r="45" spans="1:5" s="2" customFormat="1" x14ac:dyDescent="0.2">
      <c r="A45" s="17">
        <v>32</v>
      </c>
      <c r="B45" s="15">
        <f>36308.79+880.52</f>
        <v>37189.31</v>
      </c>
      <c r="C45" s="28" t="s">
        <v>118</v>
      </c>
      <c r="D45" s="11" t="s">
        <v>123</v>
      </c>
      <c r="E45" s="14">
        <v>45322</v>
      </c>
    </row>
    <row r="46" spans="1:5" s="2" customFormat="1" x14ac:dyDescent="0.2">
      <c r="A46" s="17">
        <v>33</v>
      </c>
      <c r="B46" s="15">
        <v>1029.9000000000001</v>
      </c>
      <c r="C46" s="28" t="s">
        <v>119</v>
      </c>
      <c r="D46" s="11" t="s">
        <v>124</v>
      </c>
      <c r="E46" s="14">
        <v>45322</v>
      </c>
    </row>
    <row r="47" spans="1:5" s="2" customFormat="1" x14ac:dyDescent="0.2">
      <c r="A47" s="17">
        <v>34</v>
      </c>
      <c r="B47" s="15">
        <v>678.3</v>
      </c>
      <c r="C47" s="28" t="s">
        <v>120</v>
      </c>
      <c r="D47" s="11" t="s">
        <v>109</v>
      </c>
      <c r="E47" s="14">
        <v>45322</v>
      </c>
    </row>
    <row r="48" spans="1:5" s="2" customFormat="1" x14ac:dyDescent="0.2">
      <c r="A48" s="17">
        <v>35</v>
      </c>
      <c r="B48" s="15">
        <v>23203.67</v>
      </c>
      <c r="C48" s="28" t="s">
        <v>121</v>
      </c>
      <c r="D48" s="11" t="s">
        <v>125</v>
      </c>
      <c r="E48" s="14">
        <v>45322</v>
      </c>
    </row>
    <row r="49" spans="1:5" s="2" customFormat="1" x14ac:dyDescent="0.2">
      <c r="A49" s="17">
        <v>36</v>
      </c>
      <c r="B49" s="15">
        <v>1439.71</v>
      </c>
      <c r="C49" s="28" t="s">
        <v>122</v>
      </c>
      <c r="D49" s="11" t="s">
        <v>76</v>
      </c>
      <c r="E49" s="14">
        <v>45322</v>
      </c>
    </row>
    <row r="51" spans="1:5" x14ac:dyDescent="0.25">
      <c r="A51" s="46" t="s">
        <v>10</v>
      </c>
      <c r="B51" s="46"/>
      <c r="C51" s="46"/>
      <c r="D51" s="46"/>
      <c r="E51" s="16"/>
    </row>
    <row r="52" spans="1:5" ht="24" x14ac:dyDescent="0.25">
      <c r="A52" s="13" t="s">
        <v>5</v>
      </c>
      <c r="B52" s="4" t="s">
        <v>1</v>
      </c>
      <c r="C52" s="5" t="s">
        <v>2</v>
      </c>
      <c r="D52" s="6" t="s">
        <v>3</v>
      </c>
      <c r="E52" s="5" t="s">
        <v>4</v>
      </c>
    </row>
    <row r="53" spans="1:5" x14ac:dyDescent="0.25">
      <c r="A53" s="17">
        <v>1</v>
      </c>
      <c r="B53" s="15">
        <v>6806.8</v>
      </c>
      <c r="C53" s="11" t="s">
        <v>39</v>
      </c>
      <c r="D53" s="11" t="s">
        <v>42</v>
      </c>
      <c r="E53" s="14">
        <v>45307</v>
      </c>
    </row>
    <row r="54" spans="1:5" x14ac:dyDescent="0.25">
      <c r="A54" s="17">
        <v>2</v>
      </c>
      <c r="B54" s="15">
        <v>428.4</v>
      </c>
      <c r="C54" s="11" t="s">
        <v>40</v>
      </c>
      <c r="D54" s="11" t="s">
        <v>43</v>
      </c>
      <c r="E54" s="14">
        <v>45307</v>
      </c>
    </row>
    <row r="55" spans="1:5" x14ac:dyDescent="0.25">
      <c r="A55" s="38">
        <v>3</v>
      </c>
      <c r="B55" s="15">
        <v>1125</v>
      </c>
      <c r="C55" s="11" t="s">
        <v>41</v>
      </c>
      <c r="D55" s="11" t="s">
        <v>43</v>
      </c>
      <c r="E55" s="14">
        <v>45307</v>
      </c>
    </row>
    <row r="56" spans="1:5" x14ac:dyDescent="0.25">
      <c r="A56" s="38">
        <v>4</v>
      </c>
      <c r="B56" s="15">
        <f>11.1+33.3</f>
        <v>44.4</v>
      </c>
      <c r="C56" s="11" t="s">
        <v>54</v>
      </c>
      <c r="D56" s="11" t="s">
        <v>55</v>
      </c>
      <c r="E56" s="14">
        <v>45308</v>
      </c>
    </row>
    <row r="57" spans="1:5" x14ac:dyDescent="0.25">
      <c r="A57" s="38">
        <v>5</v>
      </c>
      <c r="B57" s="15">
        <v>3808</v>
      </c>
      <c r="C57" s="11" t="s">
        <v>56</v>
      </c>
      <c r="D57" s="11" t="s">
        <v>43</v>
      </c>
      <c r="E57" s="14">
        <v>45308</v>
      </c>
    </row>
    <row r="58" spans="1:5" x14ac:dyDescent="0.25">
      <c r="A58" s="38">
        <v>6</v>
      </c>
      <c r="B58" s="15">
        <f>746.8+827.78</f>
        <v>1574.58</v>
      </c>
      <c r="C58" s="11" t="s">
        <v>54</v>
      </c>
      <c r="D58" s="11" t="s">
        <v>55</v>
      </c>
      <c r="E58" s="14">
        <v>45309</v>
      </c>
    </row>
    <row r="59" spans="1:5" x14ac:dyDescent="0.25">
      <c r="A59" s="38">
        <v>7</v>
      </c>
      <c r="B59" s="15">
        <v>869.89</v>
      </c>
      <c r="C59" s="11" t="s">
        <v>59</v>
      </c>
      <c r="D59" s="11" t="s">
        <v>55</v>
      </c>
      <c r="E59" s="14">
        <v>45310</v>
      </c>
    </row>
    <row r="60" spans="1:5" x14ac:dyDescent="0.25">
      <c r="A60" s="38">
        <v>8</v>
      </c>
      <c r="B60" s="15">
        <f>71634.43</f>
        <v>71634.429999999993</v>
      </c>
      <c r="C60" s="11" t="s">
        <v>77</v>
      </c>
      <c r="D60" s="11" t="s">
        <v>43</v>
      </c>
      <c r="E60" s="14">
        <v>45316</v>
      </c>
    </row>
    <row r="61" spans="1:5" x14ac:dyDescent="0.25">
      <c r="A61" s="38">
        <v>9</v>
      </c>
      <c r="B61" s="15">
        <v>714</v>
      </c>
      <c r="C61" s="11" t="s">
        <v>98</v>
      </c>
      <c r="D61" s="11" t="s">
        <v>99</v>
      </c>
      <c r="E61" s="14">
        <v>45320</v>
      </c>
    </row>
    <row r="62" spans="1:5" x14ac:dyDescent="0.25">
      <c r="A62" s="40"/>
      <c r="B62" s="41"/>
      <c r="C62" s="18"/>
      <c r="D62" s="18"/>
      <c r="E62" s="39"/>
    </row>
    <row r="63" spans="1:5" x14ac:dyDescent="0.25">
      <c r="A63" s="40"/>
      <c r="B63" s="41"/>
      <c r="C63" s="18"/>
      <c r="D63" s="18"/>
      <c r="E63" s="39"/>
    </row>
    <row r="64" spans="1:5" s="2" customFormat="1" x14ac:dyDescent="0.25">
      <c r="A64" s="45" t="s">
        <v>11</v>
      </c>
      <c r="B64" s="45"/>
      <c r="C64" s="45"/>
      <c r="D64" s="45"/>
      <c r="E64" s="3"/>
    </row>
    <row r="65" spans="1:5" s="2" customFormat="1" x14ac:dyDescent="0.25">
      <c r="A65" s="21"/>
      <c r="B65" s="21"/>
      <c r="C65" s="21"/>
      <c r="D65" s="21"/>
      <c r="E65" s="3"/>
    </row>
    <row r="66" spans="1:5" s="2" customFormat="1" ht="25.5" x14ac:dyDescent="0.25">
      <c r="A66" s="42" t="s">
        <v>5</v>
      </c>
      <c r="B66" s="4" t="s">
        <v>1</v>
      </c>
      <c r="C66" s="5" t="s">
        <v>2</v>
      </c>
      <c r="D66" s="6" t="s">
        <v>3</v>
      </c>
      <c r="E66" s="5" t="s">
        <v>4</v>
      </c>
    </row>
    <row r="67" spans="1:5" s="2" customFormat="1" x14ac:dyDescent="0.2">
      <c r="A67" s="43">
        <v>1</v>
      </c>
      <c r="B67" s="15">
        <v>4590</v>
      </c>
      <c r="C67" s="28" t="s">
        <v>71</v>
      </c>
      <c r="D67" s="11" t="s">
        <v>75</v>
      </c>
      <c r="E67" s="14">
        <v>45320</v>
      </c>
    </row>
    <row r="68" spans="1:5" s="2" customFormat="1" x14ac:dyDescent="0.25">
      <c r="A68" s="43">
        <v>2</v>
      </c>
      <c r="B68" s="15">
        <v>3157.3</v>
      </c>
      <c r="C68" s="44" t="s">
        <v>100</v>
      </c>
      <c r="D68" s="11" t="s">
        <v>76</v>
      </c>
      <c r="E68" s="14">
        <v>45320</v>
      </c>
    </row>
    <row r="69" spans="1:5" s="2" customFormat="1" x14ac:dyDescent="0.2">
      <c r="A69" s="43">
        <v>3</v>
      </c>
      <c r="B69" s="15">
        <v>2561.7800000000002</v>
      </c>
      <c r="C69" s="28" t="s">
        <v>101</v>
      </c>
      <c r="D69" s="11" t="s">
        <v>76</v>
      </c>
      <c r="E69" s="14">
        <v>45320</v>
      </c>
    </row>
    <row r="70" spans="1:5" s="2" customFormat="1" x14ac:dyDescent="0.2">
      <c r="A70" s="43">
        <v>4</v>
      </c>
      <c r="B70" s="15">
        <f>2050.42+5794.76</f>
        <v>7845.18</v>
      </c>
      <c r="C70" s="28" t="s">
        <v>72</v>
      </c>
      <c r="D70" s="11" t="s">
        <v>76</v>
      </c>
      <c r="E70" s="14">
        <v>45320</v>
      </c>
    </row>
    <row r="71" spans="1:5" s="2" customFormat="1" x14ac:dyDescent="0.2">
      <c r="A71" s="43">
        <v>5</v>
      </c>
      <c r="B71" s="15">
        <f>1749.3+1279292.25</f>
        <v>1281041.55</v>
      </c>
      <c r="C71" s="28" t="s">
        <v>106</v>
      </c>
      <c r="D71" s="11" t="s">
        <v>110</v>
      </c>
      <c r="E71" s="14">
        <v>45321</v>
      </c>
    </row>
    <row r="72" spans="1:5" s="2" customFormat="1" x14ac:dyDescent="0.2">
      <c r="A72" s="43">
        <v>6</v>
      </c>
      <c r="B72" s="15">
        <v>321300</v>
      </c>
      <c r="C72" s="28" t="s">
        <v>104</v>
      </c>
      <c r="D72" s="11" t="s">
        <v>107</v>
      </c>
      <c r="E72" s="14">
        <v>45321</v>
      </c>
    </row>
    <row r="73" spans="1:5" s="2" customFormat="1" x14ac:dyDescent="0.2">
      <c r="A73" s="43">
        <v>7</v>
      </c>
      <c r="B73" s="15">
        <v>219917</v>
      </c>
      <c r="C73" s="28" t="s">
        <v>108</v>
      </c>
      <c r="D73" s="11" t="s">
        <v>109</v>
      </c>
      <c r="E73" s="14">
        <v>45321</v>
      </c>
    </row>
    <row r="74" spans="1:5" x14ac:dyDescent="0.25">
      <c r="A74" s="43">
        <v>8</v>
      </c>
      <c r="B74" s="15">
        <v>295918.17</v>
      </c>
      <c r="C74" s="11" t="s">
        <v>111</v>
      </c>
      <c r="D74" s="11" t="s">
        <v>112</v>
      </c>
      <c r="E74" s="14">
        <v>45321</v>
      </c>
    </row>
    <row r="75" spans="1:5" s="2" customFormat="1" x14ac:dyDescent="0.2">
      <c r="A75" s="43">
        <v>9</v>
      </c>
      <c r="B75" s="15">
        <v>165410</v>
      </c>
      <c r="C75" s="28" t="s">
        <v>113</v>
      </c>
      <c r="D75" s="11" t="s">
        <v>107</v>
      </c>
      <c r="E75" s="14">
        <v>45321</v>
      </c>
    </row>
    <row r="77" spans="1:5" x14ac:dyDescent="0.2">
      <c r="A77" s="21" t="s">
        <v>12</v>
      </c>
      <c r="B77" s="22"/>
      <c r="C77" s="18"/>
      <c r="D77" s="23"/>
      <c r="E77" s="24"/>
    </row>
    <row r="78" spans="1:5" ht="24" x14ac:dyDescent="0.25">
      <c r="A78" s="13" t="s">
        <v>9</v>
      </c>
      <c r="B78" s="25" t="s">
        <v>1</v>
      </c>
      <c r="C78" s="26" t="s">
        <v>2</v>
      </c>
      <c r="D78" s="26" t="s">
        <v>3</v>
      </c>
      <c r="E78" s="5" t="s">
        <v>4</v>
      </c>
    </row>
    <row r="79" spans="1:5" x14ac:dyDescent="0.25">
      <c r="A79" s="20">
        <v>1</v>
      </c>
      <c r="B79" s="19">
        <v>1202259</v>
      </c>
      <c r="C79" s="11" t="s">
        <v>20</v>
      </c>
      <c r="D79" s="11" t="s">
        <v>21</v>
      </c>
      <c r="E79" s="14">
        <v>45302</v>
      </c>
    </row>
    <row r="80" spans="1:5" x14ac:dyDescent="0.25">
      <c r="A80" s="20">
        <v>2</v>
      </c>
      <c r="B80" s="19">
        <v>500000000</v>
      </c>
      <c r="C80" s="11" t="s">
        <v>19</v>
      </c>
      <c r="D80" s="11" t="s">
        <v>22</v>
      </c>
      <c r="E80" s="29">
        <v>45302</v>
      </c>
    </row>
    <row r="81" spans="1:5" x14ac:dyDescent="0.25">
      <c r="A81" s="20">
        <v>3</v>
      </c>
      <c r="B81" s="19">
        <v>149263.81</v>
      </c>
      <c r="C81" s="11" t="s">
        <v>23</v>
      </c>
      <c r="D81" s="11" t="s">
        <v>38</v>
      </c>
      <c r="E81" s="29">
        <v>45306</v>
      </c>
    </row>
    <row r="82" spans="1:5" x14ac:dyDescent="0.25">
      <c r="A82" s="20">
        <v>4</v>
      </c>
      <c r="B82" s="19">
        <v>649671.5</v>
      </c>
      <c r="C82" s="11" t="s">
        <v>24</v>
      </c>
      <c r="D82" s="11" t="s">
        <v>38</v>
      </c>
      <c r="E82" s="29">
        <v>45306</v>
      </c>
    </row>
    <row r="83" spans="1:5" x14ac:dyDescent="0.25">
      <c r="A83" s="20">
        <v>5</v>
      </c>
      <c r="B83" s="19">
        <v>968626.51</v>
      </c>
      <c r="C83" s="11" t="s">
        <v>25</v>
      </c>
      <c r="D83" s="11" t="s">
        <v>38</v>
      </c>
      <c r="E83" s="29">
        <v>45306</v>
      </c>
    </row>
    <row r="84" spans="1:5" x14ac:dyDescent="0.25">
      <c r="A84" s="20">
        <v>6</v>
      </c>
      <c r="B84" s="19">
        <v>713710.91</v>
      </c>
      <c r="C84" s="11" t="s">
        <v>26</v>
      </c>
      <c r="D84" s="11" t="s">
        <v>38</v>
      </c>
      <c r="E84" s="29">
        <v>45306</v>
      </c>
    </row>
    <row r="85" spans="1:5" x14ac:dyDescent="0.25">
      <c r="A85" s="20">
        <v>7</v>
      </c>
      <c r="B85" s="19">
        <v>13335.04</v>
      </c>
      <c r="C85" s="11" t="s">
        <v>27</v>
      </c>
      <c r="D85" s="11" t="s">
        <v>38</v>
      </c>
      <c r="E85" s="29">
        <v>45306</v>
      </c>
    </row>
    <row r="86" spans="1:5" x14ac:dyDescent="0.25">
      <c r="A86" s="20">
        <v>8</v>
      </c>
      <c r="B86" s="19">
        <v>567806.31000000006</v>
      </c>
      <c r="C86" s="11" t="s">
        <v>28</v>
      </c>
      <c r="D86" s="11" t="s">
        <v>38</v>
      </c>
      <c r="E86" s="29">
        <v>45306</v>
      </c>
    </row>
    <row r="87" spans="1:5" x14ac:dyDescent="0.25">
      <c r="A87" s="20">
        <v>9</v>
      </c>
      <c r="B87" s="19">
        <v>568747.51</v>
      </c>
      <c r="C87" s="11" t="s">
        <v>29</v>
      </c>
      <c r="D87" s="11" t="s">
        <v>38</v>
      </c>
      <c r="E87" s="29">
        <v>45306</v>
      </c>
    </row>
    <row r="88" spans="1:5" x14ac:dyDescent="0.25">
      <c r="A88" s="20">
        <v>10</v>
      </c>
      <c r="B88" s="19">
        <v>579858.18000000005</v>
      </c>
      <c r="C88" s="11" t="s">
        <v>30</v>
      </c>
      <c r="D88" s="11" t="s">
        <v>38</v>
      </c>
      <c r="E88" s="29">
        <v>45306</v>
      </c>
    </row>
    <row r="89" spans="1:5" x14ac:dyDescent="0.25">
      <c r="A89" s="20">
        <v>11</v>
      </c>
      <c r="B89" s="19">
        <v>668768.04</v>
      </c>
      <c r="C89" s="11" t="s">
        <v>31</v>
      </c>
      <c r="D89" s="11" t="s">
        <v>38</v>
      </c>
      <c r="E89" s="29">
        <v>45306</v>
      </c>
    </row>
    <row r="90" spans="1:5" x14ac:dyDescent="0.25">
      <c r="A90" s="20">
        <v>12</v>
      </c>
      <c r="B90" s="19">
        <v>983963.42</v>
      </c>
      <c r="C90" s="11" t="s">
        <v>32</v>
      </c>
      <c r="D90" s="11" t="s">
        <v>38</v>
      </c>
      <c r="E90" s="29">
        <v>45306</v>
      </c>
    </row>
    <row r="91" spans="1:5" x14ac:dyDescent="0.25">
      <c r="A91" s="20">
        <v>13</v>
      </c>
      <c r="B91" s="19">
        <v>1364786.7</v>
      </c>
      <c r="C91" s="11" t="s">
        <v>33</v>
      </c>
      <c r="D91" s="11" t="s">
        <v>38</v>
      </c>
      <c r="E91" s="29">
        <v>45306</v>
      </c>
    </row>
    <row r="92" spans="1:5" x14ac:dyDescent="0.25">
      <c r="A92" s="20">
        <v>14</v>
      </c>
      <c r="B92" s="19">
        <v>929099.25</v>
      </c>
      <c r="C92" s="11" t="s">
        <v>34</v>
      </c>
      <c r="D92" s="11" t="s">
        <v>38</v>
      </c>
      <c r="E92" s="29">
        <v>45306</v>
      </c>
    </row>
    <row r="93" spans="1:5" x14ac:dyDescent="0.25">
      <c r="A93" s="20">
        <v>15</v>
      </c>
      <c r="B93" s="19">
        <v>400438.53</v>
      </c>
      <c r="C93" s="11" t="s">
        <v>35</v>
      </c>
      <c r="D93" s="11" t="s">
        <v>38</v>
      </c>
      <c r="E93" s="29">
        <v>45306</v>
      </c>
    </row>
    <row r="94" spans="1:5" x14ac:dyDescent="0.25">
      <c r="A94" s="20">
        <v>16</v>
      </c>
      <c r="B94" s="19">
        <v>1225837.26</v>
      </c>
      <c r="C94" s="11" t="s">
        <v>36</v>
      </c>
      <c r="D94" s="11" t="s">
        <v>38</v>
      </c>
      <c r="E94" s="29">
        <v>45306</v>
      </c>
    </row>
    <row r="95" spans="1:5" x14ac:dyDescent="0.25">
      <c r="A95" s="20">
        <v>17</v>
      </c>
      <c r="B95" s="19">
        <v>809053.34</v>
      </c>
      <c r="C95" s="11" t="s">
        <v>37</v>
      </c>
      <c r="D95" s="11" t="s">
        <v>38</v>
      </c>
      <c r="E95" s="29">
        <v>45306</v>
      </c>
    </row>
    <row r="96" spans="1:5" x14ac:dyDescent="0.25">
      <c r="A96" s="20">
        <v>18</v>
      </c>
      <c r="B96" s="19">
        <v>6416825.5700000003</v>
      </c>
      <c r="C96" s="11" t="s">
        <v>44</v>
      </c>
      <c r="D96" s="11" t="s">
        <v>45</v>
      </c>
      <c r="E96" s="29">
        <v>45307</v>
      </c>
    </row>
    <row r="97" spans="1:5" x14ac:dyDescent="0.25">
      <c r="A97" s="20">
        <v>19</v>
      </c>
      <c r="B97" s="19">
        <v>2903374.02</v>
      </c>
      <c r="C97" s="11" t="s">
        <v>46</v>
      </c>
      <c r="D97" s="11" t="s">
        <v>53</v>
      </c>
      <c r="E97" s="29">
        <v>45308</v>
      </c>
    </row>
    <row r="98" spans="1:5" x14ac:dyDescent="0.25">
      <c r="A98" s="20">
        <v>20</v>
      </c>
      <c r="B98" s="19">
        <v>1543085.12</v>
      </c>
      <c r="C98" s="11" t="s">
        <v>47</v>
      </c>
      <c r="D98" s="11" t="s">
        <v>53</v>
      </c>
      <c r="E98" s="29">
        <v>45308</v>
      </c>
    </row>
    <row r="99" spans="1:5" x14ac:dyDescent="0.25">
      <c r="A99" s="20">
        <v>21</v>
      </c>
      <c r="B99" s="19">
        <v>96905.93</v>
      </c>
      <c r="C99" s="11" t="s">
        <v>48</v>
      </c>
      <c r="D99" s="11" t="s">
        <v>53</v>
      </c>
      <c r="E99" s="29">
        <v>45308</v>
      </c>
    </row>
    <row r="100" spans="1:5" x14ac:dyDescent="0.25">
      <c r="A100" s="20">
        <v>22</v>
      </c>
      <c r="B100" s="19">
        <v>142797.21</v>
      </c>
      <c r="C100" s="11" t="s">
        <v>49</v>
      </c>
      <c r="D100" s="11" t="s">
        <v>53</v>
      </c>
      <c r="E100" s="29">
        <v>45308</v>
      </c>
    </row>
    <row r="101" spans="1:5" x14ac:dyDescent="0.25">
      <c r="A101" s="20">
        <v>23</v>
      </c>
      <c r="B101" s="19">
        <v>2989099.71</v>
      </c>
      <c r="C101" s="11" t="s">
        <v>50</v>
      </c>
      <c r="D101" s="11" t="s">
        <v>53</v>
      </c>
      <c r="E101" s="29">
        <v>45308</v>
      </c>
    </row>
    <row r="102" spans="1:5" x14ac:dyDescent="0.25">
      <c r="A102" s="20">
        <v>24</v>
      </c>
      <c r="B102" s="19">
        <v>582771.37</v>
      </c>
      <c r="C102" s="11" t="s">
        <v>47</v>
      </c>
      <c r="D102" s="11" t="s">
        <v>53</v>
      </c>
      <c r="E102" s="29">
        <v>45308</v>
      </c>
    </row>
    <row r="103" spans="1:5" x14ac:dyDescent="0.25">
      <c r="A103" s="20">
        <v>25</v>
      </c>
      <c r="B103" s="19">
        <v>469876.82</v>
      </c>
      <c r="C103" s="11" t="s">
        <v>51</v>
      </c>
      <c r="D103" s="11" t="s">
        <v>53</v>
      </c>
      <c r="E103" s="29">
        <v>45308</v>
      </c>
    </row>
    <row r="104" spans="1:5" x14ac:dyDescent="0.25">
      <c r="A104" s="20">
        <v>26</v>
      </c>
      <c r="B104" s="19">
        <v>1190777.81</v>
      </c>
      <c r="C104" s="11" t="s">
        <v>52</v>
      </c>
      <c r="D104" s="11" t="s">
        <v>53</v>
      </c>
      <c r="E104" s="29">
        <v>45308</v>
      </c>
    </row>
    <row r="105" spans="1:5" x14ac:dyDescent="0.25">
      <c r="A105" s="20">
        <v>27</v>
      </c>
      <c r="B105" s="19">
        <v>4106368.75</v>
      </c>
      <c r="C105" s="11" t="s">
        <v>44</v>
      </c>
      <c r="D105" s="11" t="s">
        <v>45</v>
      </c>
      <c r="E105" s="29">
        <v>45309</v>
      </c>
    </row>
    <row r="106" spans="1:5" x14ac:dyDescent="0.25">
      <c r="A106" s="20">
        <v>28</v>
      </c>
      <c r="B106" s="19">
        <v>2985393.25</v>
      </c>
      <c r="C106" s="11" t="s">
        <v>44</v>
      </c>
      <c r="D106" s="11" t="s">
        <v>45</v>
      </c>
      <c r="E106" s="29">
        <v>45313</v>
      </c>
    </row>
    <row r="107" spans="1:5" x14ac:dyDescent="0.25">
      <c r="A107" s="20">
        <v>29</v>
      </c>
      <c r="B107" s="19">
        <v>158700</v>
      </c>
      <c r="C107" s="11" t="s">
        <v>20</v>
      </c>
      <c r="D107" s="11" t="s">
        <v>21</v>
      </c>
      <c r="E107" s="14">
        <v>45320</v>
      </c>
    </row>
    <row r="108" spans="1:5" x14ac:dyDescent="0.25">
      <c r="A108" s="20">
        <v>30</v>
      </c>
      <c r="B108" s="19">
        <f>5719000+4650000</f>
        <v>10369000</v>
      </c>
      <c r="C108" s="11" t="s">
        <v>97</v>
      </c>
      <c r="D108" s="11" t="s">
        <v>96</v>
      </c>
      <c r="E108" s="14">
        <v>45320</v>
      </c>
    </row>
  </sheetData>
  <mergeCells count="7">
    <mergeCell ref="A64:D64"/>
    <mergeCell ref="A51:D51"/>
    <mergeCell ref="A1:D1"/>
    <mergeCell ref="A3:D3"/>
    <mergeCell ref="A4:D4"/>
    <mergeCell ref="A12:D12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2021-12-24T10:03:39Z</cp:lastPrinted>
  <dcterms:created xsi:type="dcterms:W3CDTF">2020-03-03T07:59:12Z</dcterms:created>
  <dcterms:modified xsi:type="dcterms:W3CDTF">2024-02-01T09:25:29Z</dcterms:modified>
</cp:coreProperties>
</file>