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ela l - SCR\L 114\2023\postare site\"/>
    </mc:Choice>
  </mc:AlternateContent>
  <xr:revisionPtr revIDLastSave="0" documentId="13_ncr:1_{63885BF7-6F6D-4661-B98D-F0A9E02C4C07}" xr6:coauthVersionLast="47" xr6:coauthVersionMax="47" xr10:uidLastSave="{00000000-0000-0000-0000-000000000000}"/>
  <bookViews>
    <workbookView xWindow="-120" yWindow="-120" windowWidth="29040" windowHeight="15720" xr2:uid="{7161D4F9-7A57-48DF-83FD-EE1C441E188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2" l="1"/>
  <c r="F108" i="2" s="1"/>
  <c r="F81" i="2"/>
  <c r="E107" i="2"/>
  <c r="A85" i="2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E81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4" i="2" s="1"/>
  <c r="E108" i="2" l="1"/>
</calcChain>
</file>

<file path=xl/sharedStrings.xml><?xml version="1.0" encoding="utf-8"?>
<sst xmlns="http://schemas.openxmlformats.org/spreadsheetml/2006/main" count="292" uniqueCount="223">
  <si>
    <t>Lista cuprinzând obiectivele de investiţii pentru locuinţe sociale şi de necesitate -CONFORM LEGII NR. 114/1996</t>
  </si>
  <si>
    <t>PROGRAM 2022</t>
  </si>
  <si>
    <t>lei</t>
  </si>
  <si>
    <t>Nr. crt.</t>
  </si>
  <si>
    <t>Județ</t>
  </si>
  <si>
    <t>Localitate</t>
  </si>
  <si>
    <t>Obiectiv de investiții</t>
  </si>
  <si>
    <t xml:space="preserve">Nr. ap. </t>
  </si>
  <si>
    <t>Program 2022</t>
  </si>
  <si>
    <t>OBIECTIVE IN CONTINUARE</t>
  </si>
  <si>
    <t>Arges</t>
  </si>
  <si>
    <t>Pitesti</t>
  </si>
  <si>
    <t>Transformare camin C3- Liceul Tehnologic Dimitrie Dima, in cladire de locuinte sociale</t>
  </si>
  <si>
    <t>Curtea de Arges</t>
  </si>
  <si>
    <t>Construire bloc locuinte sociale in mun. Curtea de Arges</t>
  </si>
  <si>
    <t>Topoloveni</t>
  </si>
  <si>
    <t>Construire locuinţe sociale - 100 unităţi locative</t>
  </si>
  <si>
    <t>Campulung</t>
  </si>
  <si>
    <t>Bloc locuințe sociale</t>
  </si>
  <si>
    <t>Bihor</t>
  </si>
  <si>
    <t>Salonta</t>
  </si>
  <si>
    <t>Amenajarea de locuințe sociale (de necesitate)  prin transformarea clădirii C1 - dormitor, str. Șarcadului nr. 1. Salonta, jud. Bihor</t>
  </si>
  <si>
    <t>Bistrita-Nasaud</t>
  </si>
  <si>
    <t>Bistrita</t>
  </si>
  <si>
    <t>Blocuri de locuinte cu destinatia de locuinte sociale, Viisoara, et. 2, municipiul Bistrita, 5 blocuri</t>
  </si>
  <si>
    <t>Botosani</t>
  </si>
  <si>
    <t>Botoşani</t>
  </si>
  <si>
    <t>Locuinţe sociale Aleea Constantin Iordăchescu</t>
  </si>
  <si>
    <t>Darabani</t>
  </si>
  <si>
    <t>Construire locuinte sociale, oras Darabani, judet Botosani</t>
  </si>
  <si>
    <t>Dorohoi</t>
  </si>
  <si>
    <t>Locuinţe sociale, str. Dumbrava Rosie, etapa II, mun. Dorohoi, jud. Botoşani</t>
  </si>
  <si>
    <t>Locuinte sociale str. Cercetas Stubianu, etapa II, mun. Dorohoi, jud. Botoșani</t>
  </si>
  <si>
    <t>Pomarla</t>
  </si>
  <si>
    <t>Construire bloc de locuinte sociale in sat Pomarla, comuna Pomarla, judetul Botosani</t>
  </si>
  <si>
    <t>Săveni</t>
  </si>
  <si>
    <t>Construire locuințe sociale în orașul Săveni, str. Rozelor nr. 1, județul Botoșani</t>
  </si>
  <si>
    <t>Saveni</t>
  </si>
  <si>
    <t>Construire locuinte sociale Aleea Prunului nr. 2, oras Saveni, judet Botosani</t>
  </si>
  <si>
    <t>Ștefănești</t>
  </si>
  <si>
    <t>Construire blocuri pentru locuinte sociale si amenajare incinta in orasul Stefanesti, judetul Botosani</t>
  </si>
  <si>
    <t>Brașov</t>
  </si>
  <si>
    <t>Săcele</t>
  </si>
  <si>
    <t>Reabilitare, extindere, mansardare imobil clădire internat fete și schimbării destinației în bloc locuințe sociale</t>
  </si>
  <si>
    <t>București</t>
  </si>
  <si>
    <t>Sector 6</t>
  </si>
  <si>
    <t>Construire locuințe sociale și amenajare incintă în strada Alexandru Ivasciuc nr. 3A, sector 6, București</t>
  </si>
  <si>
    <t>Caras-Severin</t>
  </si>
  <si>
    <t>Resita</t>
  </si>
  <si>
    <t>Extinderea stocului locativ public pentru constructii de locuinte sociale in zona urbana functionala nr. 4 - Cartier Stavila si Marginea pentru populatia din zonele urbane marginalizate Etapa I</t>
  </si>
  <si>
    <t>Călăraşi</t>
  </si>
  <si>
    <t>Bloc locuinte sociale 15 Tr A si B</t>
  </si>
  <si>
    <t>CLUJ</t>
  </si>
  <si>
    <t>Turda</t>
  </si>
  <si>
    <t>Construire ansamblu de locuințe sociale - 72 apartamente, branșamente și racorduri la utilități în municipiul Turda, intrarea Negru Vodă f.n., județul Cluj</t>
  </si>
  <si>
    <t>Sandulesti</t>
  </si>
  <si>
    <t>Construire bloc de locuințe sociale, împrejmuire, amenajări exterioare și branșamente, în localitatea Copăceni</t>
  </si>
  <si>
    <t>Construire bloc de locuințe sociale, împrejmuire, amenajări exterioare și branșamente, în localitatea Sandulesti</t>
  </si>
  <si>
    <t>CONSTANTA</t>
  </si>
  <si>
    <t>Negru Vodă</t>
  </si>
  <si>
    <t>Construire ansamblu locuințe sociale în oraș Negru Vodă</t>
  </si>
  <si>
    <t>Constanta</t>
  </si>
  <si>
    <t>Corbu</t>
  </si>
  <si>
    <t>Locuinte sociale si de necesitate</t>
  </si>
  <si>
    <t>Rasova</t>
  </si>
  <si>
    <t>Covasna</t>
  </si>
  <si>
    <t>Sfantu Gheorghe</t>
  </si>
  <si>
    <t>Extindere bloc de locuinte S+P+8E si modificari interioare</t>
  </si>
  <si>
    <t>Dolj</t>
  </si>
  <si>
    <t>Simnicu de sus</t>
  </si>
  <si>
    <t>Construire locuinte sociale, comuna Simnicu de Sus, sat Deleni, judetul Dolj</t>
  </si>
  <si>
    <t>Filiasi</t>
  </si>
  <si>
    <t>Construire locuinte sociale P+8 E in orasul Filiasi, jud. Dolj</t>
  </si>
  <si>
    <t>Giurgiu</t>
  </si>
  <si>
    <t>Adunatii Copaceni</t>
  </si>
  <si>
    <t>Construire locuinte sociale in comuna Adunatii Copaceni, jud. Giurgiu</t>
  </si>
  <si>
    <t>Ansamblu de locuinte sociale zona Obor, 55 apartamente - Municipiul Giurgiu</t>
  </si>
  <si>
    <t>Gorj</t>
  </si>
  <si>
    <t>Bumbesti Jiu</t>
  </si>
  <si>
    <t>Realizare blocuri de locuinte sociale in orasul Bumbesti Jiu</t>
  </si>
  <si>
    <t>Cristuru Secuiesc</t>
  </si>
  <si>
    <t>Construire locuinte sociale in strada Zata, oras Cristuru Secuiesc</t>
  </si>
  <si>
    <t>Hunedoara</t>
  </si>
  <si>
    <t>Aninoasa</t>
  </si>
  <si>
    <t>Bloc 60 locuinţe sociale - str. Vulculeşti oraş Aninoasa</t>
  </si>
  <si>
    <t>Reabilitare și recompartimentare imobil în vederea schimbării destinației în locuințe sociale</t>
  </si>
  <si>
    <t>Simeria</t>
  </si>
  <si>
    <t>Construirea unui complex de locuințe sociale în oraşul Simeria, jud. Hunedoara</t>
  </si>
  <si>
    <t>Lupeni</t>
  </si>
  <si>
    <t>Bloc locuinte sociale, str. Tineretului, municipiul Lupeni, jud. Hunedoara</t>
  </si>
  <si>
    <t>Slobozia</t>
  </si>
  <si>
    <t>Locuinţe sociale cartier Bora</t>
  </si>
  <si>
    <t>Ciurea</t>
  </si>
  <si>
    <t>Construire locuinţe sociale în sat Dumbrava</t>
  </si>
  <si>
    <t>Construire locuinţe sociale în sat Hlincea/Lunca Cetăţuii</t>
  </si>
  <si>
    <t>Ilfov</t>
  </si>
  <si>
    <t>Pantelimon</t>
  </si>
  <si>
    <t>Construire locuinte sociale, utilitati, oras Pantelimon, judetul Ilfov</t>
  </si>
  <si>
    <t>Balotești</t>
  </si>
  <si>
    <t>Construcție două blocuri de locuințe sociale situate la adresa Str. Școlii, Comuna Balotești, județul Ilfov</t>
  </si>
  <si>
    <t>Construcție bloc de locuințe sociale situat la adresa Str. Apusului, Comuna Balotești, jud. Ilfov</t>
  </si>
  <si>
    <t>Voluntari</t>
  </si>
  <si>
    <t>Construire Imobile Locuinte Sociale si Administrative P+3E</t>
  </si>
  <si>
    <t>Maramureș</t>
  </si>
  <si>
    <t>Șomcuta Mare</t>
  </si>
  <si>
    <t>Bloc locuințe sociale cu 32 de apartamente în Orasul Șomcuta Mare</t>
  </si>
  <si>
    <t>Mehedinți</t>
  </si>
  <si>
    <t>Orșova</t>
  </si>
  <si>
    <t>Construire locuințe sociale, str. Ghioceilor, mun. Orșova, jud. Mehedinți</t>
  </si>
  <si>
    <t>Mureș</t>
  </si>
  <si>
    <t>Iernut</t>
  </si>
  <si>
    <t>Construire blocuri locuințe sociale</t>
  </si>
  <si>
    <t>Gheorghe Doja</t>
  </si>
  <si>
    <t>Locuințe sociale în comuna Gheorghe Doja, sat Tirimia nr. 3, jud. Mureș</t>
  </si>
  <si>
    <t>Neamt</t>
  </si>
  <si>
    <t>Borlesti</t>
  </si>
  <si>
    <t>Construire locuinte sociale in comuna Borlesti, judetul Neamt</t>
  </si>
  <si>
    <t>Roman</t>
  </si>
  <si>
    <t>Construire locuinţe sociale în Municipiul Roman, Strada Islazului, jud. Neamţ</t>
  </si>
  <si>
    <t>Targu Neamt</t>
  </si>
  <si>
    <t>Blocuri de locuinţe sociale (80 apartamente), Târgu Neamţ, jud. Neamţ</t>
  </si>
  <si>
    <t>Olt</t>
  </si>
  <si>
    <t>Coloneşti</t>
  </si>
  <si>
    <t>Proiectare, construire şi dotare locuinţe sociale în comuna Coloneşti, judeţul Olt</t>
  </si>
  <si>
    <t>Corabia</t>
  </si>
  <si>
    <t>Bl P12</t>
  </si>
  <si>
    <t>Bals</t>
  </si>
  <si>
    <t>Construire bloc locuinte sociale</t>
  </si>
  <si>
    <t>Scorniceşti</t>
  </si>
  <si>
    <t>Bloc de locuinte sociale, Bdul Muncii, oras Scorniceşti</t>
  </si>
  <si>
    <t>Iancu Jianu</t>
  </si>
  <si>
    <t>Bloc de locuinte sociale str. Barbu Stirbei nr. 1891, localitatea Iancu Jianu, jud. Olt</t>
  </si>
  <si>
    <t>Prahova</t>
  </si>
  <si>
    <t>Ploiesti</t>
  </si>
  <si>
    <t>Construire locuințe sociale Cartier Bereasca, municipiul Ploiești</t>
  </si>
  <si>
    <t>Salaj</t>
  </si>
  <si>
    <t>Zalau</t>
  </si>
  <si>
    <t>Reabilitarea blocului de locuinte sociale - bl. C3 din municipiul Zalau</t>
  </si>
  <si>
    <t>Suceava</t>
  </si>
  <si>
    <t>Vatra Dornei</t>
  </si>
  <si>
    <t>Construirea a două blocuri de locuințe sociale în regim de înălțime P+3 în municipiul Vatra Dornei pe str. Mălinilor</t>
  </si>
  <si>
    <t>Timis</t>
  </si>
  <si>
    <t>Deta</t>
  </si>
  <si>
    <t>Bloc locuințe sociale strada Târgu Mare F.N.</t>
  </si>
  <si>
    <t>Gataia</t>
  </si>
  <si>
    <t>Imbunatatirea calitatii vietii populatiei din orasul Gataia, Infiintare locuinte sociale in Gataia</t>
  </si>
  <si>
    <t>Tulcea</t>
  </si>
  <si>
    <t>Babadag</t>
  </si>
  <si>
    <t>Construire Bloc pentru Locuinte Sociale, Oras Babadag, judetul Tulcea</t>
  </si>
  <si>
    <t>Ciucurova</t>
  </si>
  <si>
    <t>Vâlcea</t>
  </si>
  <si>
    <t>Râmnicu Vâlcea</t>
  </si>
  <si>
    <t>Amenajare locuințe sociale zona Ostroveni</t>
  </si>
  <si>
    <t>Vrancea</t>
  </si>
  <si>
    <t>Cârligele</t>
  </si>
  <si>
    <t>Construire bloc locuinte sociale in comuna Carligele judetul Vrancea</t>
  </si>
  <si>
    <t>Marasesti</t>
  </si>
  <si>
    <t>Construire locuințe sociale-40 unități locative în orașul Mărășești, județul Vrancea</t>
  </si>
  <si>
    <t>Odobești</t>
  </si>
  <si>
    <t>Construire ansamblu locuințe sociale D+P+2E+M (60 UL), cartier Mihai Sturza, str. Dimitrie Constantinescu, oraș Odobești, jud. Vrancea</t>
  </si>
  <si>
    <t>Construire ansamblu locuințe sociale D+P+2E+M (96 UL), cartier Mihai Sturza, str. Dimitrie Constantinescu, oraș Odobești, jud. Vrancea</t>
  </si>
  <si>
    <t>Panciu</t>
  </si>
  <si>
    <t>Ansamblu de locuințe sociale D+P+2E+M, 4 tronsoane însumând 61 u.l., Bdul Independenței nr. 6-8, oraș Panciu, județ Vrancea</t>
  </si>
  <si>
    <t>Ansamblu de locuințe sociale P+2E+M, 2 tronsoane însumând 32 u.l. Aleea Independenței, oraș Panciu</t>
  </si>
  <si>
    <t>Suraia</t>
  </si>
  <si>
    <t>Construire blocuri de locuinte sociale D+P+2E</t>
  </si>
  <si>
    <t>TOTAL OBIECTIVE ÎN CONTINUARE</t>
  </si>
  <si>
    <t>SOLICITĂRI NOI</t>
  </si>
  <si>
    <t>Alba</t>
  </si>
  <si>
    <t>Alba Iulia</t>
  </si>
  <si>
    <t>Construire ansamblu locuinte sociale - 5 Tronsoane - Tip B2, B3, B4 - Cartier Gheorghe Sincai, municipiul Alba Iulia</t>
  </si>
  <si>
    <t>Arad</t>
  </si>
  <si>
    <t>Ineu</t>
  </si>
  <si>
    <t>Reabilitare si modernizare cladire pentru locuinte sociale in orasul Ineu</t>
  </si>
  <si>
    <t>Constanța</t>
  </si>
  <si>
    <t>Murfatlar</t>
  </si>
  <si>
    <t>Reabilitare bloc 16, P+1E, situat pe str. Aleea Lalelelor, nr. 3, oraș Murfatlar, jud. Constanța și transformarea acestuia în bloc de locuințe sociale,</t>
  </si>
  <si>
    <t>Hârșova</t>
  </si>
  <si>
    <t>Construire locuințe sociale în orașul Hârșova - Lot 1</t>
  </si>
  <si>
    <t>Isalnita</t>
  </si>
  <si>
    <t>Construire locuinte sociale cu 64 unitati locative, str. Nicolae Iorga, nr.76, comuna Isalnita, judetul Dolj</t>
  </si>
  <si>
    <t>Ansamblu de locuinte sociale zona Istru, 20 apartamente - Municipiul Giurgiu</t>
  </si>
  <si>
    <t>Comana</t>
  </si>
  <si>
    <t>Ansamblu de locuințe sociale și de necesitate în Comuna Comana, Sat Grădiștea, județul Giurgiu</t>
  </si>
  <si>
    <t>Târgu Jiu</t>
  </si>
  <si>
    <t>Construire locuinte colective zona Narciselor, Municipiul Targu Jiu,  Bloc nr. 1</t>
  </si>
  <si>
    <t>Deva</t>
  </si>
  <si>
    <t>Amenajare platformă betonată, amplasare locuințe sociale și racorduri la utilități</t>
  </si>
  <si>
    <t>Osica de Jos</t>
  </si>
  <si>
    <t>Construire blocuri locuinte sociale cu 24 de unitati locative, Comuna Osica de Jos, Judetul Olt</t>
  </si>
  <si>
    <t>Oboga</t>
  </si>
  <si>
    <t>Construire blocuri locuinte sociale cu 24 de unitati locative, Comuna Oboga, Judetul Olt</t>
  </si>
  <si>
    <t>Baldovinești</t>
  </si>
  <si>
    <t>Construire blocuri locuinte sociale cu 24 de unitati locative, Comuna Baldovinesti, Judetul Olt</t>
  </si>
  <si>
    <t>Găvănești</t>
  </si>
  <si>
    <t>Construire blocuri locuințe sociale cu 24 de unități locative, comuna Găvănești, sat Băleasa, județul Olt</t>
  </si>
  <si>
    <t>Sâmburești</t>
  </si>
  <si>
    <t>Construire locuinte sociale P+2 in comuna Samburesti, judetul Olt</t>
  </si>
  <si>
    <t>Caracal</t>
  </si>
  <si>
    <t>Imobil de locuinte colective cu regim social, regim de inaltime P+3E+4E retras</t>
  </si>
  <si>
    <t>Calui</t>
  </si>
  <si>
    <t>Construire blocuri locuinte sociale cu 24 de unitati locative Comuna Calui, judetul Olt</t>
  </si>
  <si>
    <t>Barasti</t>
  </si>
  <si>
    <t>Construire blocuri locuinte sociale cu 24 de unitati locative, Comuna Barasti, sat Barastii de Vede, judetul Olt</t>
  </si>
  <si>
    <t>Urzica</t>
  </si>
  <si>
    <t>Bloc de locuinte sociale</t>
  </si>
  <si>
    <t>Potcoava</t>
  </si>
  <si>
    <t>Construire locuințe sociale P+4E în Orașul Potcoava, județul Olt</t>
  </si>
  <si>
    <t>Vitomirești</t>
  </si>
  <si>
    <t>Construire locuinte sociale P+2E in comuna Vitomirești, județul Olt</t>
  </si>
  <si>
    <t>Gottlob</t>
  </si>
  <si>
    <t>Reabilitare constructie existenta in vederea amenajarii de locuinte sociale in localitatea Gottlob, comuna Gottlob, judetul Timis</t>
  </si>
  <si>
    <t xml:space="preserve">Tulcea </t>
  </si>
  <si>
    <t>Construire bloc pentru Locuinte sociale si de necesitate, str. Heracleea, Oras Babadag, judetul Tulcea</t>
  </si>
  <si>
    <t>Golești</t>
  </si>
  <si>
    <t>Construire bloc de locuințe sociale P+1E+M, centrală termică și împrejmuire, în comuna Golești, județul Vrancea</t>
  </si>
  <si>
    <t>TOTAL OBIECTIVE NOI</t>
  </si>
  <si>
    <t>TOTAL GENERAL</t>
  </si>
  <si>
    <t>Fonduri alocate 2022 cf. Legii nr. 317/2021, cu  modificările și completările ulterioare</t>
  </si>
  <si>
    <t>Ialomița</t>
  </si>
  <si>
    <t>Harghita</t>
  </si>
  <si>
    <t>Iași</t>
  </si>
  <si>
    <t>Anexă la Ordinul nr.3280/19.12.2022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</si>
</sst>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</font>
    <font>
      <sz val="11"/>
      <name val="Trebuchet MS"/>
      <family val="2"/>
    </font>
    <font>
      <b/>
      <sz val="11"/>
      <name val="Trebuchet MS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Docs-Calibri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right"/>
    </xf>
    <xf numFmtId="4" fontId="4" fillId="4" borderId="11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vertical="top" wrapText="1"/>
    </xf>
    <xf numFmtId="0" fontId="3" fillId="3" borderId="14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vertical="top" wrapText="1"/>
    </xf>
    <xf numFmtId="0" fontId="3" fillId="3" borderId="17" xfId="0" applyFont="1" applyFill="1" applyBorder="1" applyAlignment="1">
      <alignment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vertical="top" wrapText="1"/>
    </xf>
    <xf numFmtId="0" fontId="3" fillId="3" borderId="19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3" borderId="23" xfId="0" applyFont="1" applyFill="1" applyBorder="1" applyAlignment="1">
      <alignment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3" borderId="25" xfId="0" applyFont="1" applyFill="1" applyBorder="1" applyAlignment="1">
      <alignment wrapText="1"/>
    </xf>
    <xf numFmtId="4" fontId="3" fillId="3" borderId="26" xfId="0" applyNumberFormat="1" applyFont="1" applyFill="1" applyBorder="1" applyAlignment="1">
      <alignment wrapText="1"/>
    </xf>
    <xf numFmtId="0" fontId="3" fillId="0" borderId="2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top" wrapText="1"/>
    </xf>
    <xf numFmtId="0" fontId="3" fillId="3" borderId="13" xfId="0" applyFont="1" applyFill="1" applyBorder="1" applyAlignment="1">
      <alignment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top" wrapText="1"/>
    </xf>
    <xf numFmtId="0" fontId="3" fillId="5" borderId="16" xfId="0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wrapText="1"/>
    </xf>
    <xf numFmtId="0" fontId="7" fillId="5" borderId="29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vertical="top" wrapText="1"/>
    </xf>
    <xf numFmtId="0" fontId="6" fillId="6" borderId="1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8" fillId="0" borderId="2" xfId="0" applyFont="1" applyBorder="1"/>
    <xf numFmtId="4" fontId="5" fillId="0" borderId="3" xfId="0" applyNumberFormat="1" applyFont="1" applyBorder="1" applyAlignment="1">
      <alignment horizontal="right" wrapText="1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8" fillId="0" borderId="30" xfId="0" applyFont="1" applyBorder="1"/>
    <xf numFmtId="4" fontId="5" fillId="0" borderId="7" xfId="0" applyNumberFormat="1" applyFont="1" applyBorder="1"/>
    <xf numFmtId="0" fontId="6" fillId="6" borderId="21" xfId="0" applyFont="1" applyFill="1" applyBorder="1" applyAlignment="1">
      <alignment horizontal="left" vertical="center"/>
    </xf>
    <xf numFmtId="4" fontId="6" fillId="6" borderId="2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right" wrapText="1"/>
    </xf>
    <xf numFmtId="0" fontId="5" fillId="3" borderId="21" xfId="0" applyFont="1" applyFill="1" applyBorder="1" applyAlignment="1">
      <alignment horizontal="right" wrapText="1"/>
    </xf>
    <xf numFmtId="4" fontId="4" fillId="4" borderId="31" xfId="0" applyNumberFormat="1" applyFont="1" applyFill="1" applyBorder="1" applyAlignment="1">
      <alignment horizontal="right"/>
    </xf>
    <xf numFmtId="4" fontId="5" fillId="3" borderId="11" xfId="0" applyNumberFormat="1" applyFont="1" applyFill="1" applyBorder="1" applyAlignment="1">
      <alignment horizontal="right" wrapText="1"/>
    </xf>
    <xf numFmtId="0" fontId="5" fillId="3" borderId="3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E236-34CD-4248-BE1C-6B6CFB6785B2}">
  <dimension ref="A1:F109"/>
  <sheetViews>
    <sheetView tabSelected="1" topLeftCell="A100" workbookViewId="0">
      <selection activeCell="D14" sqref="D14"/>
    </sheetView>
  </sheetViews>
  <sheetFormatPr defaultRowHeight="15"/>
  <cols>
    <col min="1" max="1" width="7.5703125" customWidth="1"/>
    <col min="2" max="2" width="24.42578125" customWidth="1"/>
    <col min="3" max="3" width="24.28515625" customWidth="1"/>
    <col min="4" max="4" width="38" customWidth="1"/>
    <col min="5" max="5" width="18.140625" customWidth="1"/>
    <col min="6" max="6" width="26.28515625" customWidth="1"/>
  </cols>
  <sheetData>
    <row r="1" spans="1:6" ht="16.5">
      <c r="D1" s="1" t="s">
        <v>222</v>
      </c>
      <c r="E1" s="1"/>
      <c r="F1" s="1"/>
    </row>
    <row r="5" spans="1:6">
      <c r="A5" s="2" t="s">
        <v>0</v>
      </c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spans="1:6" ht="16.5">
      <c r="A7" s="2" t="s">
        <v>1</v>
      </c>
      <c r="B7" s="2"/>
      <c r="C7" s="2"/>
      <c r="D7" s="2"/>
      <c r="E7" s="2"/>
      <c r="F7" s="2"/>
    </row>
    <row r="9" spans="1:6" ht="17.25" thickBot="1">
      <c r="A9" s="3"/>
      <c r="B9" s="3"/>
      <c r="C9" s="4"/>
      <c r="D9" s="4"/>
      <c r="E9" s="3"/>
      <c r="F9" s="4" t="s">
        <v>2</v>
      </c>
    </row>
    <row r="10" spans="1:6" ht="33.75" thickBot="1">
      <c r="A10" s="5" t="s">
        <v>3</v>
      </c>
      <c r="B10" s="6" t="s">
        <v>4</v>
      </c>
      <c r="C10" s="6" t="s">
        <v>5</v>
      </c>
      <c r="D10" s="6" t="s">
        <v>6</v>
      </c>
      <c r="E10" s="6" t="s">
        <v>7</v>
      </c>
      <c r="F10" s="7" t="s">
        <v>8</v>
      </c>
    </row>
    <row r="11" spans="1:6" ht="17.25" thickBot="1">
      <c r="A11" s="62" t="s">
        <v>9</v>
      </c>
      <c r="B11" s="63"/>
      <c r="C11" s="63"/>
      <c r="D11" s="63"/>
      <c r="E11" s="63"/>
      <c r="F11" s="63"/>
    </row>
    <row r="12" spans="1:6" ht="45.75" thickBot="1">
      <c r="A12" s="8">
        <v>1</v>
      </c>
      <c r="B12" s="9" t="s">
        <v>10</v>
      </c>
      <c r="C12" s="9" t="s">
        <v>11</v>
      </c>
      <c r="D12" s="10" t="s">
        <v>12</v>
      </c>
      <c r="E12" s="11">
        <v>59</v>
      </c>
      <c r="F12" s="12">
        <v>5000000</v>
      </c>
    </row>
    <row r="13" spans="1:6" ht="30.75" thickBot="1">
      <c r="A13" s="13">
        <f t="shared" ref="A13:A76" si="0">A12+1</f>
        <v>2</v>
      </c>
      <c r="B13" s="14" t="s">
        <v>10</v>
      </c>
      <c r="C13" s="14" t="s">
        <v>13</v>
      </c>
      <c r="D13" s="15" t="s">
        <v>14</v>
      </c>
      <c r="E13" s="16">
        <v>45</v>
      </c>
      <c r="F13" s="12">
        <v>0</v>
      </c>
    </row>
    <row r="14" spans="1:6" ht="30.75" thickBot="1">
      <c r="A14" s="17">
        <f t="shared" si="0"/>
        <v>3</v>
      </c>
      <c r="B14" s="18" t="s">
        <v>10</v>
      </c>
      <c r="C14" s="18" t="s">
        <v>15</v>
      </c>
      <c r="D14" s="19" t="s">
        <v>16</v>
      </c>
      <c r="E14" s="16">
        <v>100</v>
      </c>
      <c r="F14" s="12">
        <v>0</v>
      </c>
    </row>
    <row r="15" spans="1:6" ht="15.75" thickBot="1">
      <c r="A15" s="17">
        <f t="shared" si="0"/>
        <v>4</v>
      </c>
      <c r="B15" s="18" t="s">
        <v>10</v>
      </c>
      <c r="C15" s="18" t="s">
        <v>17</v>
      </c>
      <c r="D15" s="19" t="s">
        <v>18</v>
      </c>
      <c r="E15" s="16">
        <v>50</v>
      </c>
      <c r="F15" s="12">
        <v>542661.32000000007</v>
      </c>
    </row>
    <row r="16" spans="1:6" ht="60.75" thickBot="1">
      <c r="A16" s="17">
        <f t="shared" si="0"/>
        <v>5</v>
      </c>
      <c r="B16" s="18" t="s">
        <v>19</v>
      </c>
      <c r="C16" s="18" t="s">
        <v>20</v>
      </c>
      <c r="D16" s="19" t="s">
        <v>21</v>
      </c>
      <c r="E16" s="16">
        <v>20</v>
      </c>
      <c r="F16" s="12">
        <v>704257</v>
      </c>
    </row>
    <row r="17" spans="1:6" ht="45.75" thickBot="1">
      <c r="A17" s="17">
        <f t="shared" si="0"/>
        <v>6</v>
      </c>
      <c r="B17" s="18" t="s">
        <v>22</v>
      </c>
      <c r="C17" s="18" t="s">
        <v>23</v>
      </c>
      <c r="D17" s="19" t="s">
        <v>24</v>
      </c>
      <c r="E17" s="16">
        <v>160</v>
      </c>
      <c r="F17" s="12">
        <v>6000000</v>
      </c>
    </row>
    <row r="18" spans="1:6" ht="30.75" thickBot="1">
      <c r="A18" s="17">
        <f t="shared" si="0"/>
        <v>7</v>
      </c>
      <c r="B18" s="18" t="s">
        <v>25</v>
      </c>
      <c r="C18" s="18" t="s">
        <v>26</v>
      </c>
      <c r="D18" s="19" t="s">
        <v>27</v>
      </c>
      <c r="E18" s="16">
        <v>72</v>
      </c>
      <c r="F18" s="12">
        <v>5600000</v>
      </c>
    </row>
    <row r="19" spans="1:6" ht="30.75" thickBot="1">
      <c r="A19" s="17">
        <f t="shared" si="0"/>
        <v>8</v>
      </c>
      <c r="B19" s="18" t="s">
        <v>25</v>
      </c>
      <c r="C19" s="18" t="s">
        <v>28</v>
      </c>
      <c r="D19" s="19" t="s">
        <v>29</v>
      </c>
      <c r="E19" s="16">
        <v>24</v>
      </c>
      <c r="F19" s="12">
        <v>2700000</v>
      </c>
    </row>
    <row r="20" spans="1:6" ht="30.75" thickBot="1">
      <c r="A20" s="17">
        <f t="shared" si="0"/>
        <v>9</v>
      </c>
      <c r="B20" s="18" t="s">
        <v>25</v>
      </c>
      <c r="C20" s="18" t="s">
        <v>30</v>
      </c>
      <c r="D20" s="19" t="s">
        <v>31</v>
      </c>
      <c r="E20" s="16">
        <v>16</v>
      </c>
      <c r="F20" s="12">
        <v>2051735.55</v>
      </c>
    </row>
    <row r="21" spans="1:6" ht="30.75" thickBot="1">
      <c r="A21" s="17">
        <f t="shared" si="0"/>
        <v>10</v>
      </c>
      <c r="B21" s="18" t="s">
        <v>25</v>
      </c>
      <c r="C21" s="18" t="s">
        <v>30</v>
      </c>
      <c r="D21" s="19" t="s">
        <v>32</v>
      </c>
      <c r="E21" s="16">
        <v>16</v>
      </c>
      <c r="F21" s="12">
        <v>2599999.98</v>
      </c>
    </row>
    <row r="22" spans="1:6" ht="45.75" thickBot="1">
      <c r="A22" s="17">
        <f t="shared" si="0"/>
        <v>11</v>
      </c>
      <c r="B22" s="18" t="s">
        <v>25</v>
      </c>
      <c r="C22" s="18" t="s">
        <v>33</v>
      </c>
      <c r="D22" s="19" t="s">
        <v>34</v>
      </c>
      <c r="E22" s="16">
        <v>24</v>
      </c>
      <c r="F22" s="12">
        <v>99984.37</v>
      </c>
    </row>
    <row r="23" spans="1:6" ht="45.75" thickBot="1">
      <c r="A23" s="17">
        <f t="shared" si="0"/>
        <v>12</v>
      </c>
      <c r="B23" s="18" t="s">
        <v>25</v>
      </c>
      <c r="C23" s="18" t="s">
        <v>35</v>
      </c>
      <c r="D23" s="19" t="s">
        <v>36</v>
      </c>
      <c r="E23" s="16">
        <v>24</v>
      </c>
      <c r="F23" s="12">
        <v>1124919.29</v>
      </c>
    </row>
    <row r="24" spans="1:6" ht="45.75" thickBot="1">
      <c r="A24" s="17">
        <f t="shared" si="0"/>
        <v>13</v>
      </c>
      <c r="B24" s="18" t="s">
        <v>25</v>
      </c>
      <c r="C24" s="18" t="s">
        <v>37</v>
      </c>
      <c r="D24" s="19" t="s">
        <v>38</v>
      </c>
      <c r="E24" s="16">
        <v>5</v>
      </c>
      <c r="F24" s="12">
        <v>765156.23</v>
      </c>
    </row>
    <row r="25" spans="1:6" ht="45.75" thickBot="1">
      <c r="A25" s="17">
        <f t="shared" si="0"/>
        <v>14</v>
      </c>
      <c r="B25" s="18" t="s">
        <v>25</v>
      </c>
      <c r="C25" s="18" t="s">
        <v>39</v>
      </c>
      <c r="D25" s="19" t="s">
        <v>40</v>
      </c>
      <c r="E25" s="16">
        <v>48</v>
      </c>
      <c r="F25" s="12">
        <v>4627030.55</v>
      </c>
    </row>
    <row r="26" spans="1:6" ht="45.75" thickBot="1">
      <c r="A26" s="17">
        <f t="shared" si="0"/>
        <v>15</v>
      </c>
      <c r="B26" s="18" t="s">
        <v>41</v>
      </c>
      <c r="C26" s="18" t="s">
        <v>42</v>
      </c>
      <c r="D26" s="19" t="s">
        <v>43</v>
      </c>
      <c r="E26" s="16">
        <v>27</v>
      </c>
      <c r="F26" s="12">
        <v>2689683.49</v>
      </c>
    </row>
    <row r="27" spans="1:6" ht="45.75" thickBot="1">
      <c r="A27" s="17">
        <f t="shared" si="0"/>
        <v>16</v>
      </c>
      <c r="B27" s="18" t="s">
        <v>44</v>
      </c>
      <c r="C27" s="18" t="s">
        <v>45</v>
      </c>
      <c r="D27" s="19" t="s">
        <v>46</v>
      </c>
      <c r="E27" s="16">
        <v>246</v>
      </c>
      <c r="F27" s="12">
        <v>8000000</v>
      </c>
    </row>
    <row r="28" spans="1:6" ht="75.75" thickBot="1">
      <c r="A28" s="17">
        <f t="shared" si="0"/>
        <v>17</v>
      </c>
      <c r="B28" s="18" t="s">
        <v>47</v>
      </c>
      <c r="C28" s="18" t="s">
        <v>48</v>
      </c>
      <c r="D28" s="19" t="s">
        <v>49</v>
      </c>
      <c r="E28" s="16">
        <v>44</v>
      </c>
      <c r="F28" s="12">
        <v>293539.58999999997</v>
      </c>
    </row>
    <row r="29" spans="1:6" ht="15.75" thickBot="1">
      <c r="A29" s="17">
        <f t="shared" si="0"/>
        <v>18</v>
      </c>
      <c r="B29" s="18" t="s">
        <v>50</v>
      </c>
      <c r="C29" s="18" t="s">
        <v>50</v>
      </c>
      <c r="D29" s="19" t="s">
        <v>51</v>
      </c>
      <c r="E29" s="16">
        <v>44</v>
      </c>
      <c r="F29" s="12">
        <v>368484.45999999996</v>
      </c>
    </row>
    <row r="30" spans="1:6" ht="60.75" thickBot="1">
      <c r="A30" s="17">
        <f t="shared" si="0"/>
        <v>19</v>
      </c>
      <c r="B30" s="18" t="s">
        <v>52</v>
      </c>
      <c r="C30" s="18" t="s">
        <v>53</v>
      </c>
      <c r="D30" s="19" t="s">
        <v>54</v>
      </c>
      <c r="E30" s="16">
        <v>72</v>
      </c>
      <c r="F30" s="12">
        <v>7999166</v>
      </c>
    </row>
    <row r="31" spans="1:6" ht="45.75" thickBot="1">
      <c r="A31" s="17">
        <f t="shared" si="0"/>
        <v>20</v>
      </c>
      <c r="B31" s="18" t="s">
        <v>52</v>
      </c>
      <c r="C31" s="18" t="s">
        <v>55</v>
      </c>
      <c r="D31" s="19" t="s">
        <v>56</v>
      </c>
      <c r="E31" s="16">
        <v>11</v>
      </c>
      <c r="F31" s="12">
        <v>0</v>
      </c>
    </row>
    <row r="32" spans="1:6" ht="45.75" thickBot="1">
      <c r="A32" s="17">
        <f t="shared" si="0"/>
        <v>21</v>
      </c>
      <c r="B32" s="18" t="s">
        <v>52</v>
      </c>
      <c r="C32" s="18" t="s">
        <v>55</v>
      </c>
      <c r="D32" s="19" t="s">
        <v>57</v>
      </c>
      <c r="E32" s="16">
        <v>11</v>
      </c>
      <c r="F32" s="12">
        <v>0</v>
      </c>
    </row>
    <row r="33" spans="1:6" ht="30.75" thickBot="1">
      <c r="A33" s="17">
        <f t="shared" si="0"/>
        <v>22</v>
      </c>
      <c r="B33" s="18" t="s">
        <v>58</v>
      </c>
      <c r="C33" s="18" t="s">
        <v>59</v>
      </c>
      <c r="D33" s="19" t="s">
        <v>60</v>
      </c>
      <c r="E33" s="16">
        <v>34</v>
      </c>
      <c r="F33" s="12">
        <v>0</v>
      </c>
    </row>
    <row r="34" spans="1:6" ht="15.75" thickBot="1">
      <c r="A34" s="17">
        <f t="shared" si="0"/>
        <v>23</v>
      </c>
      <c r="B34" s="18" t="s">
        <v>61</v>
      </c>
      <c r="C34" s="18" t="s">
        <v>62</v>
      </c>
      <c r="D34" s="19" t="s">
        <v>63</v>
      </c>
      <c r="E34" s="16">
        <v>32</v>
      </c>
      <c r="F34" s="12">
        <v>0</v>
      </c>
    </row>
    <row r="35" spans="1:6" ht="15.75" thickBot="1">
      <c r="A35" s="17">
        <f t="shared" si="0"/>
        <v>24</v>
      </c>
      <c r="B35" s="18" t="s">
        <v>61</v>
      </c>
      <c r="C35" s="18" t="s">
        <v>64</v>
      </c>
      <c r="D35" s="19" t="s">
        <v>63</v>
      </c>
      <c r="E35" s="16">
        <v>32</v>
      </c>
      <c r="F35" s="12">
        <v>2561070.96</v>
      </c>
    </row>
    <row r="36" spans="1:6" ht="30.75" thickBot="1">
      <c r="A36" s="17">
        <f t="shared" si="0"/>
        <v>25</v>
      </c>
      <c r="B36" s="18" t="s">
        <v>65</v>
      </c>
      <c r="C36" s="18" t="s">
        <v>66</v>
      </c>
      <c r="D36" s="19" t="s">
        <v>67</v>
      </c>
      <c r="E36" s="16">
        <v>53</v>
      </c>
      <c r="F36" s="12">
        <v>0</v>
      </c>
    </row>
    <row r="37" spans="1:6" ht="30.75" thickBot="1">
      <c r="A37" s="17">
        <f t="shared" si="0"/>
        <v>26</v>
      </c>
      <c r="B37" s="18" t="s">
        <v>68</v>
      </c>
      <c r="C37" s="18" t="s">
        <v>69</v>
      </c>
      <c r="D37" s="19" t="s">
        <v>70</v>
      </c>
      <c r="E37" s="16">
        <v>32</v>
      </c>
      <c r="F37" s="12">
        <v>1000000</v>
      </c>
    </row>
    <row r="38" spans="1:6" ht="30.75" thickBot="1">
      <c r="A38" s="17">
        <f t="shared" si="0"/>
        <v>27</v>
      </c>
      <c r="B38" s="18" t="s">
        <v>68</v>
      </c>
      <c r="C38" s="18" t="s">
        <v>71</v>
      </c>
      <c r="D38" s="19" t="s">
        <v>72</v>
      </c>
      <c r="E38" s="16">
        <v>72</v>
      </c>
      <c r="F38" s="12">
        <v>800592.99</v>
      </c>
    </row>
    <row r="39" spans="1:6" ht="30.75" thickBot="1">
      <c r="A39" s="17">
        <f t="shared" si="0"/>
        <v>28</v>
      </c>
      <c r="B39" s="18" t="s">
        <v>73</v>
      </c>
      <c r="C39" s="18" t="s">
        <v>74</v>
      </c>
      <c r="D39" s="19" t="s">
        <v>75</v>
      </c>
      <c r="E39" s="16">
        <v>96</v>
      </c>
      <c r="F39" s="12">
        <v>11338618</v>
      </c>
    </row>
    <row r="40" spans="1:6" ht="30.75" thickBot="1">
      <c r="A40" s="17">
        <f t="shared" si="0"/>
        <v>29</v>
      </c>
      <c r="B40" s="18" t="s">
        <v>73</v>
      </c>
      <c r="C40" s="18" t="s">
        <v>73</v>
      </c>
      <c r="D40" s="19" t="s">
        <v>76</v>
      </c>
      <c r="E40" s="16">
        <v>55</v>
      </c>
      <c r="F40" s="12">
        <v>0</v>
      </c>
    </row>
    <row r="41" spans="1:6" ht="30.75" thickBot="1">
      <c r="A41" s="17">
        <f t="shared" si="0"/>
        <v>30</v>
      </c>
      <c r="B41" s="18" t="s">
        <v>77</v>
      </c>
      <c r="C41" s="18" t="s">
        <v>78</v>
      </c>
      <c r="D41" s="19" t="s">
        <v>79</v>
      </c>
      <c r="E41" s="16">
        <v>99</v>
      </c>
      <c r="F41" s="12">
        <v>1580668.26</v>
      </c>
    </row>
    <row r="42" spans="1:6" ht="30.75" thickBot="1">
      <c r="A42" s="17">
        <f t="shared" si="0"/>
        <v>31</v>
      </c>
      <c r="B42" s="18" t="s">
        <v>220</v>
      </c>
      <c r="C42" s="18" t="s">
        <v>80</v>
      </c>
      <c r="D42" s="19" t="s">
        <v>81</v>
      </c>
      <c r="E42" s="16">
        <v>16</v>
      </c>
      <c r="F42" s="12">
        <v>362689</v>
      </c>
    </row>
    <row r="43" spans="1:6" ht="30.75" thickBot="1">
      <c r="A43" s="17">
        <f t="shared" si="0"/>
        <v>32</v>
      </c>
      <c r="B43" s="18" t="s">
        <v>82</v>
      </c>
      <c r="C43" s="18" t="s">
        <v>83</v>
      </c>
      <c r="D43" s="19" t="s">
        <v>84</v>
      </c>
      <c r="E43" s="16">
        <v>60</v>
      </c>
      <c r="F43" s="12">
        <v>96555.180000000051</v>
      </c>
    </row>
    <row r="44" spans="1:6" ht="45.75" thickBot="1">
      <c r="A44" s="17">
        <f t="shared" si="0"/>
        <v>33</v>
      </c>
      <c r="B44" s="18" t="s">
        <v>82</v>
      </c>
      <c r="C44" s="18" t="s">
        <v>83</v>
      </c>
      <c r="D44" s="19" t="s">
        <v>85</v>
      </c>
      <c r="E44" s="16">
        <v>73</v>
      </c>
      <c r="F44" s="12">
        <v>5639832.7599999998</v>
      </c>
    </row>
    <row r="45" spans="1:6" ht="30.75" thickBot="1">
      <c r="A45" s="17">
        <f t="shared" si="0"/>
        <v>34</v>
      </c>
      <c r="B45" s="18" t="s">
        <v>82</v>
      </c>
      <c r="C45" s="18" t="s">
        <v>86</v>
      </c>
      <c r="D45" s="19" t="s">
        <v>87</v>
      </c>
      <c r="E45" s="16">
        <v>28</v>
      </c>
      <c r="F45" s="12">
        <v>0</v>
      </c>
    </row>
    <row r="46" spans="1:6" ht="30.75" thickBot="1">
      <c r="A46" s="17">
        <f t="shared" si="0"/>
        <v>35</v>
      </c>
      <c r="B46" s="18" t="s">
        <v>82</v>
      </c>
      <c r="C46" s="18" t="s">
        <v>88</v>
      </c>
      <c r="D46" s="19" t="s">
        <v>89</v>
      </c>
      <c r="E46" s="16">
        <v>48</v>
      </c>
      <c r="F46" s="12">
        <v>89316.540000000037</v>
      </c>
    </row>
    <row r="47" spans="1:6" ht="15.75" thickBot="1">
      <c r="A47" s="17">
        <f t="shared" si="0"/>
        <v>36</v>
      </c>
      <c r="B47" s="18" t="s">
        <v>219</v>
      </c>
      <c r="C47" s="18" t="s">
        <v>90</v>
      </c>
      <c r="D47" s="19" t="s">
        <v>91</v>
      </c>
      <c r="E47" s="16">
        <v>48</v>
      </c>
      <c r="F47" s="12">
        <v>0</v>
      </c>
    </row>
    <row r="48" spans="1:6" ht="30.75" thickBot="1">
      <c r="A48" s="17">
        <f t="shared" si="0"/>
        <v>37</v>
      </c>
      <c r="B48" s="18" t="s">
        <v>221</v>
      </c>
      <c r="C48" s="18" t="s">
        <v>92</v>
      </c>
      <c r="D48" s="19" t="s">
        <v>93</v>
      </c>
      <c r="E48" s="16">
        <v>48</v>
      </c>
      <c r="F48" s="12">
        <v>1735375.42</v>
      </c>
    </row>
    <row r="49" spans="1:6" ht="30.75" thickBot="1">
      <c r="A49" s="17">
        <f t="shared" si="0"/>
        <v>38</v>
      </c>
      <c r="B49" s="18" t="s">
        <v>221</v>
      </c>
      <c r="C49" s="18" t="s">
        <v>92</v>
      </c>
      <c r="D49" s="19" t="s">
        <v>94</v>
      </c>
      <c r="E49" s="16">
        <v>48</v>
      </c>
      <c r="F49" s="12">
        <v>8396433.2599999998</v>
      </c>
    </row>
    <row r="50" spans="1:6" ht="30.75" thickBot="1">
      <c r="A50" s="17">
        <f t="shared" si="0"/>
        <v>39</v>
      </c>
      <c r="B50" s="18" t="s">
        <v>95</v>
      </c>
      <c r="C50" s="18" t="s">
        <v>96</v>
      </c>
      <c r="D50" s="19" t="s">
        <v>97</v>
      </c>
      <c r="E50" s="16">
        <v>100</v>
      </c>
      <c r="F50" s="12">
        <v>13338618</v>
      </c>
    </row>
    <row r="51" spans="1:6" ht="45.75" thickBot="1">
      <c r="A51" s="17">
        <f t="shared" si="0"/>
        <v>40</v>
      </c>
      <c r="B51" s="18" t="s">
        <v>95</v>
      </c>
      <c r="C51" s="18" t="s">
        <v>98</v>
      </c>
      <c r="D51" s="19" t="s">
        <v>99</v>
      </c>
      <c r="E51" s="16">
        <v>40</v>
      </c>
      <c r="F51" s="12">
        <v>0</v>
      </c>
    </row>
    <row r="52" spans="1:6" ht="45.75" thickBot="1">
      <c r="A52" s="17">
        <f t="shared" si="0"/>
        <v>41</v>
      </c>
      <c r="B52" s="18" t="s">
        <v>95</v>
      </c>
      <c r="C52" s="18" t="s">
        <v>98</v>
      </c>
      <c r="D52" s="19" t="s">
        <v>100</v>
      </c>
      <c r="E52" s="16">
        <v>20</v>
      </c>
      <c r="F52" s="12">
        <v>0</v>
      </c>
    </row>
    <row r="53" spans="1:6" ht="30.75" thickBot="1">
      <c r="A53" s="17">
        <f t="shared" si="0"/>
        <v>42</v>
      </c>
      <c r="B53" s="18" t="s">
        <v>95</v>
      </c>
      <c r="C53" s="18" t="s">
        <v>101</v>
      </c>
      <c r="D53" s="19" t="s">
        <v>102</v>
      </c>
      <c r="E53" s="16">
        <v>76</v>
      </c>
      <c r="F53" s="12">
        <v>0</v>
      </c>
    </row>
    <row r="54" spans="1:6" ht="30.75" thickBot="1">
      <c r="A54" s="17">
        <f t="shared" si="0"/>
        <v>43</v>
      </c>
      <c r="B54" s="18" t="s">
        <v>103</v>
      </c>
      <c r="C54" s="18" t="s">
        <v>104</v>
      </c>
      <c r="D54" s="19" t="s">
        <v>105</v>
      </c>
      <c r="E54" s="16">
        <v>32</v>
      </c>
      <c r="F54" s="12">
        <v>2000000</v>
      </c>
    </row>
    <row r="55" spans="1:6" ht="30.75" thickBot="1">
      <c r="A55" s="17">
        <f t="shared" si="0"/>
        <v>44</v>
      </c>
      <c r="B55" s="18" t="s">
        <v>106</v>
      </c>
      <c r="C55" s="18" t="s">
        <v>107</v>
      </c>
      <c r="D55" s="19" t="s">
        <v>108</v>
      </c>
      <c r="E55" s="16">
        <v>120</v>
      </c>
      <c r="F55" s="12">
        <v>0</v>
      </c>
    </row>
    <row r="56" spans="1:6" ht="15.75" thickBot="1">
      <c r="A56" s="17">
        <f t="shared" si="0"/>
        <v>45</v>
      </c>
      <c r="B56" s="18" t="s">
        <v>109</v>
      </c>
      <c r="C56" s="18" t="s">
        <v>110</v>
      </c>
      <c r="D56" s="19" t="s">
        <v>111</v>
      </c>
      <c r="E56" s="16">
        <v>36</v>
      </c>
      <c r="F56" s="12">
        <v>4381234.04</v>
      </c>
    </row>
    <row r="57" spans="1:6" ht="30.75" thickBot="1">
      <c r="A57" s="17">
        <f t="shared" si="0"/>
        <v>46</v>
      </c>
      <c r="B57" s="18" t="s">
        <v>109</v>
      </c>
      <c r="C57" s="18" t="s">
        <v>112</v>
      </c>
      <c r="D57" s="19" t="s">
        <v>113</v>
      </c>
      <c r="E57" s="16">
        <v>10</v>
      </c>
      <c r="F57" s="12">
        <v>491439.52</v>
      </c>
    </row>
    <row r="58" spans="1:6" ht="30.75" thickBot="1">
      <c r="A58" s="17">
        <f t="shared" si="0"/>
        <v>47</v>
      </c>
      <c r="B58" s="18" t="s">
        <v>114</v>
      </c>
      <c r="C58" s="18" t="s">
        <v>115</v>
      </c>
      <c r="D58" s="19" t="s">
        <v>116</v>
      </c>
      <c r="E58" s="16">
        <v>9</v>
      </c>
      <c r="F58" s="12">
        <v>908038.44</v>
      </c>
    </row>
    <row r="59" spans="1:6" ht="30.75" thickBot="1">
      <c r="A59" s="17">
        <f t="shared" si="0"/>
        <v>48</v>
      </c>
      <c r="B59" s="18" t="s">
        <v>114</v>
      </c>
      <c r="C59" s="18" t="s">
        <v>117</v>
      </c>
      <c r="D59" s="19" t="s">
        <v>118</v>
      </c>
      <c r="E59" s="16">
        <v>56</v>
      </c>
      <c r="F59" s="12">
        <v>1729318.8800000001</v>
      </c>
    </row>
    <row r="60" spans="1:6" ht="30.75" thickBot="1">
      <c r="A60" s="17">
        <f t="shared" si="0"/>
        <v>49</v>
      </c>
      <c r="B60" s="18" t="s">
        <v>114</v>
      </c>
      <c r="C60" s="18" t="s">
        <v>119</v>
      </c>
      <c r="D60" s="19" t="s">
        <v>120</v>
      </c>
      <c r="E60" s="16">
        <v>80</v>
      </c>
      <c r="F60" s="12">
        <v>4370773.43</v>
      </c>
    </row>
    <row r="61" spans="1:6" ht="30.75" thickBot="1">
      <c r="A61" s="17">
        <f t="shared" si="0"/>
        <v>50</v>
      </c>
      <c r="B61" s="18" t="s">
        <v>121</v>
      </c>
      <c r="C61" s="18" t="s">
        <v>122</v>
      </c>
      <c r="D61" s="19" t="s">
        <v>123</v>
      </c>
      <c r="E61" s="16">
        <v>50</v>
      </c>
      <c r="F61" s="12">
        <v>3788758.77</v>
      </c>
    </row>
    <row r="62" spans="1:6" ht="15.75" thickBot="1">
      <c r="A62" s="17">
        <f t="shared" si="0"/>
        <v>51</v>
      </c>
      <c r="B62" s="18" t="s">
        <v>121</v>
      </c>
      <c r="C62" s="18" t="s">
        <v>124</v>
      </c>
      <c r="D62" s="19" t="s">
        <v>125</v>
      </c>
      <c r="E62" s="16">
        <v>38</v>
      </c>
      <c r="F62" s="12">
        <v>1193246.1800000002</v>
      </c>
    </row>
    <row r="63" spans="1:6" ht="15.75" thickBot="1">
      <c r="A63" s="17">
        <f t="shared" si="0"/>
        <v>52</v>
      </c>
      <c r="B63" s="18" t="s">
        <v>121</v>
      </c>
      <c r="C63" s="18" t="s">
        <v>126</v>
      </c>
      <c r="D63" s="19" t="s">
        <v>127</v>
      </c>
      <c r="E63" s="16">
        <v>48</v>
      </c>
      <c r="F63" s="12">
        <v>839136.87</v>
      </c>
    </row>
    <row r="64" spans="1:6" ht="30.75" thickBot="1">
      <c r="A64" s="17">
        <f t="shared" si="0"/>
        <v>53</v>
      </c>
      <c r="B64" s="18" t="s">
        <v>121</v>
      </c>
      <c r="C64" s="18" t="s">
        <v>128</v>
      </c>
      <c r="D64" s="19" t="s">
        <v>129</v>
      </c>
      <c r="E64" s="16">
        <v>24</v>
      </c>
      <c r="F64" s="12">
        <v>2738499.65</v>
      </c>
    </row>
    <row r="65" spans="1:6" ht="30.75" thickBot="1">
      <c r="A65" s="17">
        <f t="shared" si="0"/>
        <v>54</v>
      </c>
      <c r="B65" s="18" t="s">
        <v>121</v>
      </c>
      <c r="C65" s="18" t="s">
        <v>130</v>
      </c>
      <c r="D65" s="19" t="s">
        <v>131</v>
      </c>
      <c r="E65" s="16">
        <v>24</v>
      </c>
      <c r="F65" s="12">
        <v>2410204.2400000002</v>
      </c>
    </row>
    <row r="66" spans="1:6" ht="30.75" thickBot="1">
      <c r="A66" s="17">
        <f t="shared" si="0"/>
        <v>55</v>
      </c>
      <c r="B66" s="18" t="s">
        <v>132</v>
      </c>
      <c r="C66" s="18" t="s">
        <v>133</v>
      </c>
      <c r="D66" s="19" t="s">
        <v>134</v>
      </c>
      <c r="E66" s="16">
        <v>17</v>
      </c>
      <c r="F66" s="12">
        <v>0</v>
      </c>
    </row>
    <row r="67" spans="1:6" ht="30.75" thickBot="1">
      <c r="A67" s="17">
        <f t="shared" si="0"/>
        <v>56</v>
      </c>
      <c r="B67" s="18" t="s">
        <v>135</v>
      </c>
      <c r="C67" s="18" t="s">
        <v>136</v>
      </c>
      <c r="D67" s="19" t="s">
        <v>137</v>
      </c>
      <c r="E67" s="16">
        <v>30</v>
      </c>
      <c r="F67" s="12">
        <v>86685.48</v>
      </c>
    </row>
    <row r="68" spans="1:6" ht="45.75" thickBot="1">
      <c r="A68" s="17">
        <f t="shared" si="0"/>
        <v>57</v>
      </c>
      <c r="B68" s="18" t="s">
        <v>138</v>
      </c>
      <c r="C68" s="18" t="s">
        <v>139</v>
      </c>
      <c r="D68" s="19" t="s">
        <v>140</v>
      </c>
      <c r="E68" s="16">
        <v>30</v>
      </c>
      <c r="F68" s="12">
        <v>4299514.1900000004</v>
      </c>
    </row>
    <row r="69" spans="1:6" ht="30.75" thickBot="1">
      <c r="A69" s="17">
        <f t="shared" si="0"/>
        <v>58</v>
      </c>
      <c r="B69" s="18" t="s">
        <v>141</v>
      </c>
      <c r="C69" s="18" t="s">
        <v>142</v>
      </c>
      <c r="D69" s="19" t="s">
        <v>143</v>
      </c>
      <c r="E69" s="16">
        <v>32</v>
      </c>
      <c r="F69" s="12">
        <v>5500000</v>
      </c>
    </row>
    <row r="70" spans="1:6" ht="45.75" thickBot="1">
      <c r="A70" s="17">
        <f t="shared" si="0"/>
        <v>59</v>
      </c>
      <c r="B70" s="18" t="s">
        <v>141</v>
      </c>
      <c r="C70" s="18" t="s">
        <v>144</v>
      </c>
      <c r="D70" s="19" t="s">
        <v>145</v>
      </c>
      <c r="E70" s="16">
        <v>16</v>
      </c>
      <c r="F70" s="12">
        <v>0</v>
      </c>
    </row>
    <row r="71" spans="1:6" ht="30.75" thickBot="1">
      <c r="A71" s="17">
        <f t="shared" si="0"/>
        <v>60</v>
      </c>
      <c r="B71" s="18" t="s">
        <v>146</v>
      </c>
      <c r="C71" s="18" t="s">
        <v>147</v>
      </c>
      <c r="D71" s="19" t="s">
        <v>148</v>
      </c>
      <c r="E71" s="16">
        <v>16</v>
      </c>
      <c r="F71" s="12">
        <v>0</v>
      </c>
    </row>
    <row r="72" spans="1:6" ht="15.75" thickBot="1">
      <c r="A72" s="17">
        <f t="shared" si="0"/>
        <v>61</v>
      </c>
      <c r="B72" s="18" t="s">
        <v>146</v>
      </c>
      <c r="C72" s="18" t="s">
        <v>149</v>
      </c>
      <c r="D72" s="19" t="s">
        <v>63</v>
      </c>
      <c r="E72" s="16">
        <v>32</v>
      </c>
      <c r="F72" s="12">
        <v>4343894.59</v>
      </c>
    </row>
    <row r="73" spans="1:6" ht="30.75" thickBot="1">
      <c r="A73" s="17">
        <f t="shared" si="0"/>
        <v>62</v>
      </c>
      <c r="B73" s="18" t="s">
        <v>150</v>
      </c>
      <c r="C73" s="18" t="s">
        <v>151</v>
      </c>
      <c r="D73" s="19" t="s">
        <v>152</v>
      </c>
      <c r="E73" s="16">
        <v>120</v>
      </c>
      <c r="F73" s="12">
        <v>13338617.140000001</v>
      </c>
    </row>
    <row r="74" spans="1:6" ht="30.75" thickBot="1">
      <c r="A74" s="17">
        <f t="shared" si="0"/>
        <v>63</v>
      </c>
      <c r="B74" s="18" t="s">
        <v>153</v>
      </c>
      <c r="C74" s="18" t="s">
        <v>154</v>
      </c>
      <c r="D74" s="19" t="s">
        <v>155</v>
      </c>
      <c r="E74" s="16">
        <v>8</v>
      </c>
      <c r="F74" s="12">
        <v>0</v>
      </c>
    </row>
    <row r="75" spans="1:6" ht="45.75" thickBot="1">
      <c r="A75" s="17">
        <f t="shared" si="0"/>
        <v>64</v>
      </c>
      <c r="B75" s="18" t="s">
        <v>153</v>
      </c>
      <c r="C75" s="18" t="s">
        <v>156</v>
      </c>
      <c r="D75" s="19" t="s">
        <v>157</v>
      </c>
      <c r="E75" s="16">
        <v>40</v>
      </c>
      <c r="F75" s="12">
        <v>1988536.8</v>
      </c>
    </row>
    <row r="76" spans="1:6" ht="60.75" thickBot="1">
      <c r="A76" s="17">
        <f t="shared" si="0"/>
        <v>65</v>
      </c>
      <c r="B76" s="18" t="s">
        <v>153</v>
      </c>
      <c r="C76" s="18" t="s">
        <v>158</v>
      </c>
      <c r="D76" s="19" t="s">
        <v>159</v>
      </c>
      <c r="E76" s="16">
        <v>60</v>
      </c>
      <c r="F76" s="12">
        <v>1000000</v>
      </c>
    </row>
    <row r="77" spans="1:6" ht="60.75" thickBot="1">
      <c r="A77" s="17">
        <f t="shared" ref="A77:A80" si="1">A76+1</f>
        <v>66</v>
      </c>
      <c r="B77" s="18" t="s">
        <v>153</v>
      </c>
      <c r="C77" s="18" t="s">
        <v>158</v>
      </c>
      <c r="D77" s="19" t="s">
        <v>160</v>
      </c>
      <c r="E77" s="16">
        <v>96</v>
      </c>
      <c r="F77" s="12">
        <v>2013143.4900000002</v>
      </c>
    </row>
    <row r="78" spans="1:6" ht="60.75" thickBot="1">
      <c r="A78" s="17">
        <f t="shared" si="1"/>
        <v>67</v>
      </c>
      <c r="B78" s="18" t="s">
        <v>153</v>
      </c>
      <c r="C78" s="18" t="s">
        <v>161</v>
      </c>
      <c r="D78" s="19" t="s">
        <v>162</v>
      </c>
      <c r="E78" s="16">
        <v>61</v>
      </c>
      <c r="F78" s="12">
        <v>0</v>
      </c>
    </row>
    <row r="79" spans="1:6" ht="45.75" thickBot="1">
      <c r="A79" s="17">
        <f t="shared" si="1"/>
        <v>68</v>
      </c>
      <c r="B79" s="18" t="s">
        <v>153</v>
      </c>
      <c r="C79" s="18" t="s">
        <v>161</v>
      </c>
      <c r="D79" s="19" t="s">
        <v>163</v>
      </c>
      <c r="E79" s="16">
        <v>32</v>
      </c>
      <c r="F79" s="12">
        <v>0</v>
      </c>
    </row>
    <row r="80" spans="1:6" ht="30.75" thickBot="1">
      <c r="A80" s="20">
        <f t="shared" si="1"/>
        <v>69</v>
      </c>
      <c r="B80" s="21" t="s">
        <v>153</v>
      </c>
      <c r="C80" s="21" t="s">
        <v>164</v>
      </c>
      <c r="D80" s="22" t="s">
        <v>165</v>
      </c>
      <c r="E80" s="23">
        <v>24</v>
      </c>
      <c r="F80" s="68">
        <v>1999810.72</v>
      </c>
    </row>
    <row r="81" spans="1:6">
      <c r="A81" s="24" t="s">
        <v>166</v>
      </c>
      <c r="B81" s="25"/>
      <c r="C81" s="25"/>
      <c r="D81" s="26"/>
      <c r="E81" s="66">
        <f>SUM(E12:E80)</f>
        <v>3369</v>
      </c>
      <c r="F81" s="69">
        <f>SUM(F12:F80)</f>
        <v>157527240.63000003</v>
      </c>
    </row>
    <row r="82" spans="1:6" ht="15.75" thickBot="1">
      <c r="A82" s="27"/>
      <c r="B82" s="28"/>
      <c r="C82" s="28"/>
      <c r="D82" s="29"/>
      <c r="E82" s="67"/>
      <c r="F82" s="70"/>
    </row>
    <row r="83" spans="1:6" ht="15.75" thickBot="1">
      <c r="A83" s="64" t="s">
        <v>167</v>
      </c>
      <c r="B83" s="65"/>
      <c r="C83" s="65"/>
      <c r="D83" s="65"/>
      <c r="E83" s="65"/>
      <c r="F83" s="65"/>
    </row>
    <row r="84" spans="1:6" ht="45.75" thickBot="1">
      <c r="A84" s="30">
        <f>A80+1</f>
        <v>70</v>
      </c>
      <c r="B84" s="31" t="s">
        <v>168</v>
      </c>
      <c r="C84" s="32" t="s">
        <v>169</v>
      </c>
      <c r="D84" s="33" t="s">
        <v>170</v>
      </c>
      <c r="E84" s="34">
        <v>100</v>
      </c>
      <c r="F84" s="35">
        <v>0</v>
      </c>
    </row>
    <row r="85" spans="1:6" ht="30.75" thickBot="1">
      <c r="A85" s="17">
        <f>70+1</f>
        <v>71</v>
      </c>
      <c r="B85" s="36" t="s">
        <v>171</v>
      </c>
      <c r="C85" s="37" t="s">
        <v>172</v>
      </c>
      <c r="D85" s="38" t="s">
        <v>173</v>
      </c>
      <c r="E85" s="39">
        <v>42</v>
      </c>
      <c r="F85" s="35">
        <v>0</v>
      </c>
    </row>
    <row r="86" spans="1:6" ht="60.75" thickBot="1">
      <c r="A86" s="17">
        <f>A85+1</f>
        <v>72</v>
      </c>
      <c r="B86" s="40" t="s">
        <v>174</v>
      </c>
      <c r="C86" s="41" t="s">
        <v>175</v>
      </c>
      <c r="D86" s="42" t="s">
        <v>176</v>
      </c>
      <c r="E86" s="39">
        <v>14</v>
      </c>
      <c r="F86" s="35">
        <v>1172845.6499999999</v>
      </c>
    </row>
    <row r="87" spans="1:6" ht="30.75" thickBot="1">
      <c r="A87" s="17">
        <f>A86+1</f>
        <v>73</v>
      </c>
      <c r="B87" s="40" t="s">
        <v>174</v>
      </c>
      <c r="C87" s="41" t="s">
        <v>177</v>
      </c>
      <c r="D87" s="42" t="s">
        <v>178</v>
      </c>
      <c r="E87" s="39">
        <v>59</v>
      </c>
      <c r="F87" s="35">
        <v>0</v>
      </c>
    </row>
    <row r="88" spans="1:6" ht="45.75" thickBot="1">
      <c r="A88" s="17">
        <f>A87+1</f>
        <v>74</v>
      </c>
      <c r="B88" s="40" t="s">
        <v>68</v>
      </c>
      <c r="C88" s="41" t="s">
        <v>179</v>
      </c>
      <c r="D88" s="42" t="s">
        <v>180</v>
      </c>
      <c r="E88" s="39">
        <v>64</v>
      </c>
      <c r="F88" s="35">
        <v>0</v>
      </c>
    </row>
    <row r="89" spans="1:6" ht="30.75" thickBot="1">
      <c r="A89" s="17">
        <f>A88+1</f>
        <v>75</v>
      </c>
      <c r="B89" s="40" t="s">
        <v>73</v>
      </c>
      <c r="C89" s="41" t="s">
        <v>73</v>
      </c>
      <c r="D89" s="43" t="s">
        <v>181</v>
      </c>
      <c r="E89" s="39">
        <v>20</v>
      </c>
      <c r="F89" s="35">
        <v>0</v>
      </c>
    </row>
    <row r="90" spans="1:6" ht="45.75" thickBot="1">
      <c r="A90" s="17">
        <f t="shared" ref="A90:A104" si="2">A89+1</f>
        <v>76</v>
      </c>
      <c r="B90" s="40" t="s">
        <v>73</v>
      </c>
      <c r="C90" s="41" t="s">
        <v>182</v>
      </c>
      <c r="D90" s="43" t="s">
        <v>183</v>
      </c>
      <c r="E90" s="39">
        <v>28</v>
      </c>
      <c r="F90" s="35">
        <v>1799913.73</v>
      </c>
    </row>
    <row r="91" spans="1:6" ht="45.75" thickBot="1">
      <c r="A91" s="17">
        <f t="shared" si="2"/>
        <v>77</v>
      </c>
      <c r="B91" s="40" t="s">
        <v>77</v>
      </c>
      <c r="C91" s="41" t="s">
        <v>184</v>
      </c>
      <c r="D91" s="44" t="s">
        <v>185</v>
      </c>
      <c r="E91" s="39">
        <v>85</v>
      </c>
      <c r="F91" s="35">
        <v>0</v>
      </c>
    </row>
    <row r="92" spans="1:6" ht="45.75" thickBot="1">
      <c r="A92" s="17">
        <f t="shared" si="2"/>
        <v>78</v>
      </c>
      <c r="B92" s="40" t="s">
        <v>82</v>
      </c>
      <c r="C92" s="41" t="s">
        <v>186</v>
      </c>
      <c r="D92" s="42" t="s">
        <v>187</v>
      </c>
      <c r="E92" s="39">
        <v>132</v>
      </c>
      <c r="F92" s="35">
        <v>0</v>
      </c>
    </row>
    <row r="93" spans="1:6" ht="45.75" thickBot="1">
      <c r="A93" s="17">
        <f t="shared" si="2"/>
        <v>79</v>
      </c>
      <c r="B93" s="40" t="s">
        <v>121</v>
      </c>
      <c r="C93" s="41" t="s">
        <v>188</v>
      </c>
      <c r="D93" s="42" t="s">
        <v>189</v>
      </c>
      <c r="E93" s="39">
        <v>24</v>
      </c>
      <c r="F93" s="35">
        <v>0</v>
      </c>
    </row>
    <row r="94" spans="1:6" ht="45.75" thickBot="1">
      <c r="A94" s="17">
        <f t="shared" si="2"/>
        <v>80</v>
      </c>
      <c r="B94" s="40" t="s">
        <v>121</v>
      </c>
      <c r="C94" s="41" t="s">
        <v>190</v>
      </c>
      <c r="D94" s="42" t="s">
        <v>191</v>
      </c>
      <c r="E94" s="39">
        <v>24</v>
      </c>
      <c r="F94" s="35">
        <v>0</v>
      </c>
    </row>
    <row r="95" spans="1:6" ht="45.75" thickBot="1">
      <c r="A95" s="17">
        <f t="shared" si="2"/>
        <v>81</v>
      </c>
      <c r="B95" s="40" t="s">
        <v>121</v>
      </c>
      <c r="C95" s="41" t="s">
        <v>192</v>
      </c>
      <c r="D95" s="42" t="s">
        <v>193</v>
      </c>
      <c r="E95" s="39">
        <v>24</v>
      </c>
      <c r="F95" s="35">
        <v>0</v>
      </c>
    </row>
    <row r="96" spans="1:6" ht="45.75" thickBot="1">
      <c r="A96" s="17">
        <f t="shared" si="2"/>
        <v>82</v>
      </c>
      <c r="B96" s="40" t="s">
        <v>121</v>
      </c>
      <c r="C96" s="41" t="s">
        <v>194</v>
      </c>
      <c r="D96" s="42" t="s">
        <v>195</v>
      </c>
      <c r="E96" s="39">
        <v>24</v>
      </c>
      <c r="F96" s="35">
        <v>0</v>
      </c>
    </row>
    <row r="97" spans="1:6" ht="30.75" thickBot="1">
      <c r="A97" s="17">
        <f t="shared" si="2"/>
        <v>83</v>
      </c>
      <c r="B97" s="40" t="s">
        <v>121</v>
      </c>
      <c r="C97" s="41" t="s">
        <v>196</v>
      </c>
      <c r="D97" s="42" t="s">
        <v>197</v>
      </c>
      <c r="E97" s="39">
        <v>12</v>
      </c>
      <c r="F97" s="35">
        <v>0</v>
      </c>
    </row>
    <row r="98" spans="1:6" ht="30.75" thickBot="1">
      <c r="A98" s="17">
        <f t="shared" si="2"/>
        <v>84</v>
      </c>
      <c r="B98" s="40" t="s">
        <v>121</v>
      </c>
      <c r="C98" s="41" t="s">
        <v>198</v>
      </c>
      <c r="D98" s="42" t="s">
        <v>199</v>
      </c>
      <c r="E98" s="39">
        <v>54</v>
      </c>
      <c r="F98" s="35">
        <v>0</v>
      </c>
    </row>
    <row r="99" spans="1:6" ht="45.75" thickBot="1">
      <c r="A99" s="17">
        <f t="shared" si="2"/>
        <v>85</v>
      </c>
      <c r="B99" s="40" t="s">
        <v>121</v>
      </c>
      <c r="C99" s="41" t="s">
        <v>200</v>
      </c>
      <c r="D99" s="42" t="s">
        <v>201</v>
      </c>
      <c r="E99" s="39">
        <v>24</v>
      </c>
      <c r="F99" s="35">
        <v>0</v>
      </c>
    </row>
    <row r="100" spans="1:6" ht="45.75" thickBot="1">
      <c r="A100" s="17">
        <f t="shared" si="2"/>
        <v>86</v>
      </c>
      <c r="B100" s="40" t="s">
        <v>121</v>
      </c>
      <c r="C100" s="41" t="s">
        <v>202</v>
      </c>
      <c r="D100" s="43" t="s">
        <v>203</v>
      </c>
      <c r="E100" s="39">
        <v>24</v>
      </c>
      <c r="F100" s="35">
        <v>1999999.99</v>
      </c>
    </row>
    <row r="101" spans="1:6" ht="15.75" thickBot="1">
      <c r="A101" s="17">
        <f t="shared" si="2"/>
        <v>87</v>
      </c>
      <c r="B101" s="40" t="s">
        <v>121</v>
      </c>
      <c r="C101" s="41" t="s">
        <v>204</v>
      </c>
      <c r="D101" s="43" t="s">
        <v>205</v>
      </c>
      <c r="E101" s="39">
        <v>24</v>
      </c>
      <c r="F101" s="35">
        <v>0</v>
      </c>
    </row>
    <row r="102" spans="1:6" ht="30.75" thickBot="1">
      <c r="A102" s="17">
        <f t="shared" si="2"/>
        <v>88</v>
      </c>
      <c r="B102" s="40" t="s">
        <v>121</v>
      </c>
      <c r="C102" s="41" t="s">
        <v>206</v>
      </c>
      <c r="D102" s="43" t="s">
        <v>207</v>
      </c>
      <c r="E102" s="39">
        <v>40</v>
      </c>
      <c r="F102" s="35">
        <v>0</v>
      </c>
    </row>
    <row r="103" spans="1:6" ht="30.75" thickBot="1">
      <c r="A103" s="17">
        <f t="shared" si="2"/>
        <v>89</v>
      </c>
      <c r="B103" s="40" t="s">
        <v>121</v>
      </c>
      <c r="C103" s="41" t="s">
        <v>208</v>
      </c>
      <c r="D103" s="43" t="s">
        <v>209</v>
      </c>
      <c r="E103" s="39">
        <v>36</v>
      </c>
      <c r="F103" s="35">
        <v>0</v>
      </c>
    </row>
    <row r="104" spans="1:6" ht="60.75" thickBot="1">
      <c r="A104" s="17">
        <f t="shared" si="2"/>
        <v>90</v>
      </c>
      <c r="B104" s="45" t="s">
        <v>141</v>
      </c>
      <c r="C104" s="18" t="s">
        <v>210</v>
      </c>
      <c r="D104" s="19" t="s">
        <v>211</v>
      </c>
      <c r="E104" s="39">
        <v>12</v>
      </c>
      <c r="F104" s="35">
        <v>0</v>
      </c>
    </row>
    <row r="105" spans="1:6" ht="45.75" thickBot="1">
      <c r="A105" s="17">
        <v>91</v>
      </c>
      <c r="B105" s="43" t="s">
        <v>212</v>
      </c>
      <c r="C105" s="40" t="s">
        <v>147</v>
      </c>
      <c r="D105" s="40" t="s">
        <v>213</v>
      </c>
      <c r="E105" s="46">
        <v>60</v>
      </c>
      <c r="F105" s="35">
        <v>0</v>
      </c>
    </row>
    <row r="106" spans="1:6" ht="45.75" thickBot="1">
      <c r="A106" s="17">
        <v>92</v>
      </c>
      <c r="B106" s="47" t="s">
        <v>153</v>
      </c>
      <c r="C106" s="48" t="s">
        <v>214</v>
      </c>
      <c r="D106" s="49" t="s">
        <v>215</v>
      </c>
      <c r="E106" s="39">
        <v>14</v>
      </c>
      <c r="F106" s="35">
        <v>0</v>
      </c>
    </row>
    <row r="107" spans="1:6" ht="15.75" thickBot="1">
      <c r="A107" s="50" t="s">
        <v>216</v>
      </c>
      <c r="B107" s="51"/>
      <c r="C107" s="51"/>
      <c r="D107" s="52"/>
      <c r="E107" s="53">
        <f>SUM(E84:E106)</f>
        <v>940</v>
      </c>
      <c r="F107" s="54">
        <f>SUM(F84:F106)</f>
        <v>4972759.37</v>
      </c>
    </row>
    <row r="108" spans="1:6" ht="15.75" thickBot="1">
      <c r="A108" s="55" t="s">
        <v>217</v>
      </c>
      <c r="B108" s="56"/>
      <c r="C108" s="56"/>
      <c r="D108" s="57"/>
      <c r="E108" s="58">
        <f>E107+E81</f>
        <v>4309</v>
      </c>
      <c r="F108" s="59">
        <f>F107+F81</f>
        <v>162500000.00000003</v>
      </c>
    </row>
    <row r="109" spans="1:6" ht="15.75" thickBot="1">
      <c r="A109" s="55" t="s">
        <v>218</v>
      </c>
      <c r="B109" s="56"/>
      <c r="C109" s="56"/>
      <c r="D109" s="56"/>
      <c r="E109" s="60"/>
      <c r="F109" s="61">
        <v>162500000</v>
      </c>
    </row>
  </sheetData>
  <mergeCells count="9">
    <mergeCell ref="A7:F7"/>
    <mergeCell ref="A11:F11"/>
    <mergeCell ref="A107:D107"/>
    <mergeCell ref="A108:D108"/>
    <mergeCell ref="A109:E109"/>
    <mergeCell ref="D1:F1"/>
    <mergeCell ref="A5:F6"/>
    <mergeCell ref="A81:D82"/>
    <mergeCell ref="E81:E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Lautaru</dc:creator>
  <cp:lastModifiedBy>Adela Lautaru</cp:lastModifiedBy>
  <dcterms:created xsi:type="dcterms:W3CDTF">2023-01-27T10:14:12Z</dcterms:created>
  <dcterms:modified xsi:type="dcterms:W3CDTF">2023-01-27T10:36:17Z</dcterms:modified>
</cp:coreProperties>
</file>