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NUMAR" sheetId="1" r:id="rId1"/>
  </sheets>
  <definedNames>
    <definedName name="_xlnm.Print_Area" localSheetId="0">NUMAR!$A$7:$P$55</definedName>
  </definedNames>
  <calcPr calcId="145621"/>
</workbook>
</file>

<file path=xl/calcChain.xml><?xml version="1.0" encoding="utf-8"?>
<calcChain xmlns="http://schemas.openxmlformats.org/spreadsheetml/2006/main">
  <c r="P59" i="1" l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<sst xmlns="http://schemas.openxmlformats.org/spreadsheetml/2006/main" count="81" uniqueCount="81">
  <si>
    <t>Programul naţional de boli cardiovasculare</t>
  </si>
  <si>
    <t xml:space="preserve">CAS </t>
  </si>
  <si>
    <t>Nr. bolnavi pentru care s-au utilizat materiale sanitare, beneficiari de:</t>
  </si>
  <si>
    <t>Nr total bolnavi beneficiari ai programului</t>
  </si>
  <si>
    <t>proceduri de dilatare  percutană</t>
  </si>
  <si>
    <t>proceduri terapeutice de electrofiziologie</t>
  </si>
  <si>
    <t>implantare de stimulatoare cardiace</t>
  </si>
  <si>
    <t>proceduri de ablație</t>
  </si>
  <si>
    <t xml:space="preserve">implantare de defibrilatoare interne </t>
  </si>
  <si>
    <t xml:space="preserve">implantare de stimulatoare de resincronizare cardiacă </t>
  </si>
  <si>
    <t>intervenţii de chirurgie cardiovasculară - ADULŢI</t>
  </si>
  <si>
    <t>intervenţii de chirurgie cardiovasculară - COPII</t>
  </si>
  <si>
    <t>tehnici hibride</t>
  </si>
  <si>
    <t>tehnici transcateter</t>
  </si>
  <si>
    <t>asistare mecanică a circulației pe termen lung</t>
  </si>
  <si>
    <t>intervenţii de chirurgie vasculară</t>
  </si>
  <si>
    <t>proceduri de cardiologie intervenţională - copii cu malformaţii cardiace congenitale</t>
  </si>
  <si>
    <t>proceduri de cardiologie intervenţională - adulti cu malformaţii cardiace congenitale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</si>
  <si>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</si>
  <si>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</si>
  <si>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</si>
  <si>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</si>
  <si>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</si>
  <si>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</si>
  <si>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</si>
  <si>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</si>
  <si>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</si>
  <si>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</si>
  <si>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 xml:space="preserve">C10 </t>
  </si>
  <si>
    <t>C11</t>
  </si>
  <si>
    <t>C12</t>
  </si>
  <si>
    <t>C13</t>
  </si>
  <si>
    <t>C14</t>
  </si>
  <si>
    <t>C15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</si>
  <si>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</si>
  <si>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</si>
  <si>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</si>
  <si>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</si>
  <si>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</si>
  <si>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</si>
  <si>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</si>
  <si>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</si>
  <si>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</si>
  <si>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</si>
  <si>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</si>
  <si>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</si>
  <si>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</si>
  <si>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</si>
  <si>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</si>
  <si>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</si>
  <si>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</si>
  <si>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</si>
  <si>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</si>
  <si>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</si>
  <si>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</si>
  <si>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</si>
  <si>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</si>
  <si>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</si>
  <si>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</si>
  <si>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</si>
  <si>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</si>
  <si>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</si>
  <si>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</si>
  <si>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</si>
  <si>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</si>
  <si>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</si>
  <si>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</si>
  <si>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</si>
  <si>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</si>
  <si>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</si>
  <si>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</si>
  <si>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</si>
  <si>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</si>
  <si>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</si>
  <si>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</si>
  <si>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</si>
  <si>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</si>
  <si>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</si>
  <si>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</si>
  <si>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 xml:space="preserve"> </t>
  </si>
  <si>
    <t>Situaţia indicatorilor fizici realizaţi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</si>
</sst>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Fill="1"/>
    <xf numFmtId="0" fontId="7" fillId="0" borderId="16" xfId="0" applyFont="1" applyBorder="1" applyAlignment="1">
      <alignment horizontal="center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" fontId="2" fillId="0" borderId="1" xfId="0" applyNumberFormat="1" applyFont="1" applyFill="1" applyBorder="1"/>
    <xf numFmtId="3" fontId="2" fillId="2" borderId="20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0" fontId="2" fillId="0" borderId="20" xfId="0" applyFont="1" applyBorder="1"/>
    <xf numFmtId="0" fontId="2" fillId="0" borderId="2" xfId="0" applyFont="1" applyBorder="1"/>
    <xf numFmtId="3" fontId="2" fillId="0" borderId="5" xfId="0" applyNumberFormat="1" applyFont="1" applyBorder="1"/>
    <xf numFmtId="4" fontId="2" fillId="0" borderId="6" xfId="0" applyNumberFormat="1" applyFont="1" applyFill="1" applyBorder="1"/>
    <xf numFmtId="3" fontId="8" fillId="2" borderId="8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2" fillId="0" borderId="8" xfId="0" applyFont="1" applyBorder="1"/>
    <xf numFmtId="0" fontId="2" fillId="0" borderId="21" xfId="0" applyFont="1" applyBorder="1"/>
    <xf numFmtId="3" fontId="2" fillId="0" borderId="10" xfId="0" applyNumberFormat="1" applyFont="1" applyBorder="1"/>
    <xf numFmtId="3" fontId="2" fillId="2" borderId="8" xfId="0" applyNumberFormat="1" applyFont="1" applyFill="1" applyBorder="1"/>
    <xf numFmtId="3" fontId="2" fillId="0" borderId="8" xfId="0" applyNumberFormat="1" applyFont="1" applyFill="1" applyBorder="1"/>
    <xf numFmtId="0" fontId="2" fillId="0" borderId="21" xfId="0" applyFont="1" applyFill="1" applyBorder="1"/>
    <xf numFmtId="4" fontId="2" fillId="0" borderId="22" xfId="0" applyNumberFormat="1" applyFont="1" applyFill="1" applyBorder="1"/>
    <xf numFmtId="3" fontId="2" fillId="2" borderId="9" xfId="0" applyNumberFormat="1" applyFont="1" applyFill="1" applyBorder="1"/>
    <xf numFmtId="3" fontId="2" fillId="0" borderId="9" xfId="0" applyNumberFormat="1" applyFont="1" applyFill="1" applyBorder="1"/>
    <xf numFmtId="0" fontId="2" fillId="0" borderId="9" xfId="0" applyFont="1" applyBorder="1"/>
    <xf numFmtId="0" fontId="2" fillId="0" borderId="23" xfId="0" applyFont="1" applyBorder="1"/>
    <xf numFmtId="3" fontId="2" fillId="0" borderId="24" xfId="0" applyNumberFormat="1" applyFont="1" applyBorder="1"/>
    <xf numFmtId="0" fontId="6" fillId="0" borderId="25" xfId="0" applyFont="1" applyFill="1" applyBorder="1"/>
    <xf numFmtId="3" fontId="7" fillId="2" borderId="26" xfId="0" applyNumberFormat="1" applyFont="1" applyFill="1" applyBorder="1"/>
    <xf numFmtId="3" fontId="7" fillId="0" borderId="26" xfId="0" applyNumberFormat="1" applyFont="1" applyFill="1" applyBorder="1"/>
    <xf numFmtId="3" fontId="7" fillId="0" borderId="27" xfId="0" applyNumberFormat="1" applyFont="1" applyFill="1" applyBorder="1"/>
    <xf numFmtId="0" fontId="7" fillId="0" borderId="25" xfId="0" applyFont="1" applyBorder="1" applyAlignment="1">
      <alignment vertical="center" wrapText="1"/>
    </xf>
    <xf numFmtId="3" fontId="7" fillId="2" borderId="26" xfId="0" applyNumberFormat="1" applyFont="1" applyFill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26" xfId="0" applyNumberFormat="1" applyFont="1" applyFill="1" applyBorder="1" applyAlignment="1">
      <alignment horizontal="right" vertical="center" wrapText="1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3" fontId="2" fillId="2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/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Q70"/>
  <sheetViews>
    <sheetView tabSelected="1" zoomScaleNormal="100" zoomScaleSheetLayoutView="100" workbookViewId="0">
      <selection activeCell="S12" sqref="S12"/>
    </sheetView>
  </sheetViews>
  <sheetFormatPr defaultRowHeight="11.25" x14ac:dyDescent="0.2"/>
  <cols>
    <col min="1" max="1" width="12" style="1" customWidth="1"/>
    <col min="2" max="2" width="10.85546875" style="2" customWidth="1"/>
    <col min="3" max="3" width="13.42578125" style="2" customWidth="1"/>
    <col min="4" max="4" width="11.7109375" style="2" customWidth="1"/>
    <col min="5" max="5" width="11.42578125" style="2" customWidth="1"/>
    <col min="6" max="6" width="12.5703125" style="4" customWidth="1"/>
    <col min="7" max="7" width="13" style="4" customWidth="1"/>
    <col min="8" max="8" width="13.140625" style="4" customWidth="1"/>
    <col min="9" max="9" width="13.42578125" style="4" customWidth="1"/>
    <col min="10" max="10" width="12.28515625" style="4" customWidth="1"/>
    <col min="11" max="13" width="11.5703125" style="4" customWidth="1"/>
    <col min="14" max="15" width="12.85546875" style="1" customWidth="1"/>
    <col min="16" max="16" width="13.5703125" style="1" customWidth="1"/>
    <col min="17" max="16384" width="9.140625" style="1"/>
  </cols>
  <sheetData>
    <row r="2" spans="1:16" ht="15.7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5" x14ac:dyDescent="0.2">
      <c r="A3" s="54" t="s">
        <v>80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5" spans="1:16" ht="15" x14ac:dyDescent="0.25">
      <c r="C5" s="3"/>
    </row>
    <row r="6" spans="1:16" ht="12" thickBot="1" x14ac:dyDescent="0.25"/>
    <row r="7" spans="1:16" ht="15.75" customHeight="1" x14ac:dyDescent="0.2">
      <c r="A7" s="55" t="s">
        <v>1</v>
      </c>
      <c r="B7" s="58" t="s"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  <c r="P7" s="61" t="s">
        <v>3</v>
      </c>
    </row>
    <row r="8" spans="1:16" ht="12.75" customHeight="1" x14ac:dyDescent="0.2">
      <c r="A8" s="56"/>
      <c r="B8" s="64" t="s">
        <v>4</v>
      </c>
      <c r="C8" s="66" t="s">
        <v>5</v>
      </c>
      <c r="D8" s="66" t="s">
        <v>6</v>
      </c>
      <c r="E8" s="66" t="s">
        <v>7</v>
      </c>
      <c r="F8" s="47" t="s">
        <v>8</v>
      </c>
      <c r="G8" s="47" t="s">
        <v>9</v>
      </c>
      <c r="H8" s="47" t="s">
        <v>10</v>
      </c>
      <c r="I8" s="47" t="s">
        <v>11</v>
      </c>
      <c r="J8" s="51" t="s">
        <v>12</v>
      </c>
      <c r="K8" s="49" t="s">
        <v>13</v>
      </c>
      <c r="L8" s="49" t="s">
        <v>14</v>
      </c>
      <c r="M8" s="47" t="s">
        <v>15</v>
      </c>
      <c r="N8" s="49" t="s">
        <v>16</v>
      </c>
      <c r="O8" s="49" t="s">
        <v>17</v>
      </c>
      <c r="P8" s="62"/>
    </row>
    <row r="9" spans="1:16" ht="42" customHeight="1" thickBot="1" x14ac:dyDescent="0.25">
      <c r="A9" s="57"/>
      <c r="B9" s="65"/>
      <c r="C9" s="67"/>
      <c r="D9" s="67"/>
      <c r="E9" s="67"/>
      <c r="F9" s="48"/>
      <c r="G9" s="48"/>
      <c r="H9" s="48"/>
      <c r="I9" s="48"/>
      <c r="J9" s="52"/>
      <c r="K9" s="50"/>
      <c r="L9" s="50"/>
      <c r="M9" s="48"/>
      <c r="N9" s="50"/>
      <c r="O9" s="50"/>
      <c r="P9" s="63"/>
    </row>
    <row r="10" spans="1:16" ht="12" thickBot="1" x14ac:dyDescent="0.25">
      <c r="A10" s="5" t="s">
        <v>18</v>
      </c>
      <c r="B10" s="6" t="s">
        <v>19</v>
      </c>
      <c r="C10" s="6" t="s">
        <v>20</v>
      </c>
      <c r="D10" s="6" t="s">
        <v>21</v>
      </c>
      <c r="E10" s="6" t="s">
        <v>22</v>
      </c>
      <c r="F10" s="7" t="s">
        <v>23</v>
      </c>
      <c r="G10" s="7" t="s">
        <v>24</v>
      </c>
      <c r="H10" s="7" t="s">
        <v>25</v>
      </c>
      <c r="I10" s="7" t="s">
        <v>26</v>
      </c>
      <c r="J10" s="7" t="s">
        <v>27</v>
      </c>
      <c r="K10" s="8" t="s">
        <v>28</v>
      </c>
      <c r="L10" s="9" t="s">
        <v>29</v>
      </c>
      <c r="M10" s="9" t="s">
        <v>30</v>
      </c>
      <c r="N10" s="10" t="s">
        <v>31</v>
      </c>
      <c r="O10" s="11" t="s">
        <v>32</v>
      </c>
      <c r="P10" s="12" t="s">
        <v>33</v>
      </c>
    </row>
    <row r="11" spans="1:16" x14ac:dyDescent="0.2">
      <c r="A11" s="13" t="s">
        <v>34</v>
      </c>
      <c r="B11" s="14">
        <v>0</v>
      </c>
      <c r="C11" s="14">
        <v>0</v>
      </c>
      <c r="D11" s="14">
        <v>0</v>
      </c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6">
        <v>0</v>
      </c>
      <c r="O11" s="17">
        <v>0</v>
      </c>
      <c r="P11" s="18">
        <v>0</v>
      </c>
    </row>
    <row r="12" spans="1:16" x14ac:dyDescent="0.2">
      <c r="A12" s="19" t="s">
        <v>35</v>
      </c>
      <c r="B12" s="20">
        <v>307</v>
      </c>
      <c r="C12" s="20">
        <v>0</v>
      </c>
      <c r="D12" s="20">
        <v>51</v>
      </c>
      <c r="E12" s="20">
        <v>0</v>
      </c>
      <c r="F12" s="21">
        <v>6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23">
        <v>0</v>
      </c>
      <c r="P12" s="24">
        <v>358</v>
      </c>
    </row>
    <row r="13" spans="1:16" x14ac:dyDescent="0.2">
      <c r="A13" s="19" t="s">
        <v>36</v>
      </c>
      <c r="B13" s="25">
        <v>170</v>
      </c>
      <c r="C13" s="25">
        <v>0</v>
      </c>
      <c r="D13" s="25">
        <v>0</v>
      </c>
      <c r="E13" s="25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2">
        <v>0</v>
      </c>
      <c r="O13" s="23">
        <v>0</v>
      </c>
      <c r="P13" s="24">
        <v>170</v>
      </c>
    </row>
    <row r="14" spans="1:16" x14ac:dyDescent="0.2">
      <c r="A14" s="19" t="s">
        <v>37</v>
      </c>
      <c r="B14" s="25">
        <v>0</v>
      </c>
      <c r="C14" s="25">
        <v>0</v>
      </c>
      <c r="D14" s="25">
        <v>0</v>
      </c>
      <c r="E14" s="25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2">
        <v>0</v>
      </c>
      <c r="O14" s="23">
        <v>0</v>
      </c>
      <c r="P14" s="24">
        <v>0</v>
      </c>
    </row>
    <row r="15" spans="1:16" x14ac:dyDescent="0.2">
      <c r="A15" s="19" t="s">
        <v>38</v>
      </c>
      <c r="B15" s="25">
        <v>224</v>
      </c>
      <c r="C15" s="25">
        <v>0</v>
      </c>
      <c r="D15" s="25">
        <v>61</v>
      </c>
      <c r="E15" s="25">
        <v>0</v>
      </c>
      <c r="F15" s="26">
        <v>0</v>
      </c>
      <c r="G15" s="26">
        <v>0</v>
      </c>
      <c r="H15" s="26">
        <v>4</v>
      </c>
      <c r="I15" s="26">
        <v>0</v>
      </c>
      <c r="J15" s="26">
        <v>2</v>
      </c>
      <c r="K15" s="26">
        <v>0</v>
      </c>
      <c r="L15" s="26">
        <v>0</v>
      </c>
      <c r="M15" s="26">
        <v>176</v>
      </c>
      <c r="N15" s="22">
        <v>0</v>
      </c>
      <c r="O15" s="23">
        <v>0</v>
      </c>
      <c r="P15" s="24">
        <v>462</v>
      </c>
    </row>
    <row r="16" spans="1:16" x14ac:dyDescent="0.2">
      <c r="A16" s="19" t="s">
        <v>39</v>
      </c>
      <c r="B16" s="25">
        <v>0</v>
      </c>
      <c r="C16" s="25">
        <v>0</v>
      </c>
      <c r="D16" s="25">
        <v>0</v>
      </c>
      <c r="E16" s="25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2">
        <v>0</v>
      </c>
      <c r="O16" s="23">
        <v>0</v>
      </c>
      <c r="P16" s="24">
        <v>0</v>
      </c>
    </row>
    <row r="17" spans="1:16" x14ac:dyDescent="0.2">
      <c r="A17" s="19" t="s">
        <v>40</v>
      </c>
      <c r="B17" s="25">
        <v>0</v>
      </c>
      <c r="C17" s="25">
        <v>0</v>
      </c>
      <c r="D17" s="25">
        <v>0</v>
      </c>
      <c r="E17" s="25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2">
        <v>0</v>
      </c>
      <c r="O17" s="23">
        <v>0</v>
      </c>
      <c r="P17" s="24">
        <v>0</v>
      </c>
    </row>
    <row r="18" spans="1:16" x14ac:dyDescent="0.2">
      <c r="A18" s="19" t="s">
        <v>41</v>
      </c>
      <c r="B18" s="25">
        <v>684</v>
      </c>
      <c r="C18" s="25">
        <v>0</v>
      </c>
      <c r="D18" s="25">
        <v>273</v>
      </c>
      <c r="E18" s="25">
        <v>0</v>
      </c>
      <c r="F18" s="26">
        <v>0</v>
      </c>
      <c r="G18" s="26">
        <v>0</v>
      </c>
      <c r="H18" s="26">
        <v>117</v>
      </c>
      <c r="I18" s="26">
        <v>18</v>
      </c>
      <c r="J18" s="26">
        <v>14</v>
      </c>
      <c r="K18" s="26">
        <v>32</v>
      </c>
      <c r="L18" s="26">
        <v>0</v>
      </c>
      <c r="M18" s="26">
        <v>116</v>
      </c>
      <c r="N18" s="22">
        <v>0</v>
      </c>
      <c r="O18" s="23">
        <v>0</v>
      </c>
      <c r="P18" s="24">
        <v>1227</v>
      </c>
    </row>
    <row r="19" spans="1:16" x14ac:dyDescent="0.2">
      <c r="A19" s="19" t="s">
        <v>42</v>
      </c>
      <c r="B19" s="25">
        <v>0</v>
      </c>
      <c r="C19" s="25">
        <v>0</v>
      </c>
      <c r="D19" s="25">
        <v>0</v>
      </c>
      <c r="E19" s="25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2">
        <v>0</v>
      </c>
      <c r="O19" s="23">
        <v>0</v>
      </c>
      <c r="P19" s="24">
        <v>0</v>
      </c>
    </row>
    <row r="20" spans="1:16" x14ac:dyDescent="0.2">
      <c r="A20" s="19" t="s">
        <v>43</v>
      </c>
      <c r="B20" s="25">
        <v>0</v>
      </c>
      <c r="C20" s="25">
        <v>0</v>
      </c>
      <c r="D20" s="25">
        <v>0</v>
      </c>
      <c r="E20" s="25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2">
        <v>0</v>
      </c>
      <c r="O20" s="23">
        <v>0</v>
      </c>
      <c r="P20" s="24">
        <v>0</v>
      </c>
    </row>
    <row r="21" spans="1:16" x14ac:dyDescent="0.2">
      <c r="A21" s="19" t="s">
        <v>44</v>
      </c>
      <c r="B21" s="25">
        <v>0</v>
      </c>
      <c r="C21" s="25">
        <v>0</v>
      </c>
      <c r="D21" s="25">
        <v>0</v>
      </c>
      <c r="E21" s="25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2">
        <v>0</v>
      </c>
      <c r="O21" s="23">
        <v>0</v>
      </c>
      <c r="P21" s="24">
        <v>0</v>
      </c>
    </row>
    <row r="22" spans="1:16" x14ac:dyDescent="0.2">
      <c r="A22" s="19" t="s">
        <v>45</v>
      </c>
      <c r="B22" s="25">
        <v>0</v>
      </c>
      <c r="C22" s="25">
        <v>0</v>
      </c>
      <c r="D22" s="25">
        <v>0</v>
      </c>
      <c r="E22" s="25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2">
        <v>0</v>
      </c>
      <c r="O22" s="23">
        <v>0</v>
      </c>
      <c r="P22" s="24">
        <v>0</v>
      </c>
    </row>
    <row r="23" spans="1:16" x14ac:dyDescent="0.2">
      <c r="A23" s="19" t="s">
        <v>46</v>
      </c>
      <c r="B23" s="25">
        <v>1434</v>
      </c>
      <c r="C23" s="25">
        <v>266</v>
      </c>
      <c r="D23" s="25">
        <v>554</v>
      </c>
      <c r="E23" s="25">
        <v>127</v>
      </c>
      <c r="F23" s="26">
        <v>67</v>
      </c>
      <c r="G23" s="26">
        <v>16</v>
      </c>
      <c r="H23" s="26">
        <v>448</v>
      </c>
      <c r="I23" s="26">
        <v>36</v>
      </c>
      <c r="J23" s="26">
        <v>14</v>
      </c>
      <c r="K23" s="26">
        <v>79</v>
      </c>
      <c r="L23" s="26">
        <v>0</v>
      </c>
      <c r="M23" s="26">
        <v>156</v>
      </c>
      <c r="N23" s="22">
        <v>3</v>
      </c>
      <c r="O23" s="23">
        <v>7</v>
      </c>
      <c r="P23" s="24">
        <v>2861</v>
      </c>
    </row>
    <row r="24" spans="1:16" x14ac:dyDescent="0.2">
      <c r="A24" s="19" t="s">
        <v>47</v>
      </c>
      <c r="B24" s="25">
        <v>0</v>
      </c>
      <c r="C24" s="25">
        <v>0</v>
      </c>
      <c r="D24" s="25">
        <v>101</v>
      </c>
      <c r="E24" s="25">
        <v>0</v>
      </c>
      <c r="F24" s="26">
        <v>0</v>
      </c>
      <c r="G24" s="26">
        <v>0</v>
      </c>
      <c r="H24" s="26">
        <v>122</v>
      </c>
      <c r="I24" s="26">
        <v>0</v>
      </c>
      <c r="J24" s="26">
        <v>0</v>
      </c>
      <c r="K24" s="26">
        <v>0</v>
      </c>
      <c r="L24" s="26">
        <v>0</v>
      </c>
      <c r="M24" s="26">
        <v>41</v>
      </c>
      <c r="N24" s="22">
        <v>0</v>
      </c>
      <c r="O24" s="23">
        <v>0</v>
      </c>
      <c r="P24" s="24">
        <v>243</v>
      </c>
    </row>
    <row r="25" spans="1:16" x14ac:dyDescent="0.2">
      <c r="A25" s="19" t="s">
        <v>48</v>
      </c>
      <c r="B25" s="25">
        <v>0</v>
      </c>
      <c r="C25" s="25">
        <v>0</v>
      </c>
      <c r="D25" s="25">
        <v>0</v>
      </c>
      <c r="E25" s="25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2">
        <v>0</v>
      </c>
      <c r="O25" s="23">
        <v>0</v>
      </c>
      <c r="P25" s="24">
        <v>0</v>
      </c>
    </row>
    <row r="26" spans="1:16" x14ac:dyDescent="0.2">
      <c r="A26" s="19" t="s">
        <v>49</v>
      </c>
      <c r="B26" s="25">
        <v>0</v>
      </c>
      <c r="C26" s="25">
        <v>0</v>
      </c>
      <c r="D26" s="25">
        <v>0</v>
      </c>
      <c r="E26" s="25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2">
        <v>0</v>
      </c>
      <c r="O26" s="23">
        <v>0</v>
      </c>
      <c r="P26" s="24">
        <v>0</v>
      </c>
    </row>
    <row r="27" spans="1:16" x14ac:dyDescent="0.2">
      <c r="A27" s="19" t="s">
        <v>50</v>
      </c>
      <c r="B27" s="25">
        <v>256</v>
      </c>
      <c r="C27" s="25">
        <v>40</v>
      </c>
      <c r="D27" s="25">
        <v>139</v>
      </c>
      <c r="E27" s="25">
        <v>20</v>
      </c>
      <c r="F27" s="26">
        <v>20</v>
      </c>
      <c r="G27" s="26">
        <v>8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2">
        <v>0</v>
      </c>
      <c r="O27" s="23">
        <v>0</v>
      </c>
      <c r="P27" s="24">
        <v>471</v>
      </c>
    </row>
    <row r="28" spans="1:16" x14ac:dyDescent="0.2">
      <c r="A28" s="19" t="s">
        <v>51</v>
      </c>
      <c r="B28" s="25">
        <v>0</v>
      </c>
      <c r="C28" s="25">
        <v>0</v>
      </c>
      <c r="D28" s="25">
        <v>0</v>
      </c>
      <c r="E28" s="25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2">
        <v>0</v>
      </c>
      <c r="O28" s="23">
        <v>0</v>
      </c>
      <c r="P28" s="24">
        <v>0</v>
      </c>
    </row>
    <row r="29" spans="1:16" x14ac:dyDescent="0.2">
      <c r="A29" s="19" t="s">
        <v>52</v>
      </c>
      <c r="B29" s="25">
        <v>0</v>
      </c>
      <c r="C29" s="25">
        <v>0</v>
      </c>
      <c r="D29" s="25">
        <v>0</v>
      </c>
      <c r="E29" s="25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2">
        <v>0</v>
      </c>
      <c r="O29" s="23">
        <v>0</v>
      </c>
      <c r="P29" s="24">
        <v>0</v>
      </c>
    </row>
    <row r="30" spans="1:16" x14ac:dyDescent="0.2">
      <c r="A30" s="19" t="s">
        <v>53</v>
      </c>
      <c r="B30" s="25">
        <v>0</v>
      </c>
      <c r="C30" s="25">
        <v>0</v>
      </c>
      <c r="D30" s="25">
        <v>0</v>
      </c>
      <c r="E30" s="25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2">
        <v>0</v>
      </c>
      <c r="O30" s="23">
        <v>0</v>
      </c>
      <c r="P30" s="24">
        <v>0</v>
      </c>
    </row>
    <row r="31" spans="1:16" x14ac:dyDescent="0.2">
      <c r="A31" s="19" t="s">
        <v>54</v>
      </c>
      <c r="B31" s="25">
        <v>0</v>
      </c>
      <c r="C31" s="25">
        <v>0</v>
      </c>
      <c r="D31" s="25">
        <v>0</v>
      </c>
      <c r="E31" s="25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2">
        <v>0</v>
      </c>
      <c r="O31" s="23">
        <v>0</v>
      </c>
      <c r="P31" s="24">
        <v>0</v>
      </c>
    </row>
    <row r="32" spans="1:16" x14ac:dyDescent="0.2">
      <c r="A32" s="19" t="s">
        <v>55</v>
      </c>
      <c r="B32" s="25">
        <v>0</v>
      </c>
      <c r="C32" s="25">
        <v>0</v>
      </c>
      <c r="D32" s="25">
        <v>0</v>
      </c>
      <c r="E32" s="25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2">
        <v>0</v>
      </c>
      <c r="O32" s="23">
        <v>0</v>
      </c>
      <c r="P32" s="24">
        <v>0</v>
      </c>
    </row>
    <row r="33" spans="1:16" x14ac:dyDescent="0.2">
      <c r="A33" s="19" t="s">
        <v>56</v>
      </c>
      <c r="B33" s="25">
        <v>0</v>
      </c>
      <c r="C33" s="25">
        <v>0</v>
      </c>
      <c r="D33" s="25">
        <v>0</v>
      </c>
      <c r="E33" s="25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2">
        <v>0</v>
      </c>
      <c r="O33" s="23">
        <v>0</v>
      </c>
      <c r="P33" s="24">
        <v>0</v>
      </c>
    </row>
    <row r="34" spans="1:16" x14ac:dyDescent="0.2">
      <c r="A34" s="19" t="s">
        <v>57</v>
      </c>
      <c r="B34" s="25">
        <v>1075</v>
      </c>
      <c r="C34" s="25">
        <v>74</v>
      </c>
      <c r="D34" s="25">
        <v>940</v>
      </c>
      <c r="E34" s="25">
        <v>79</v>
      </c>
      <c r="F34" s="26">
        <v>237</v>
      </c>
      <c r="G34" s="26">
        <v>8</v>
      </c>
      <c r="H34" s="26">
        <v>198</v>
      </c>
      <c r="I34" s="26">
        <v>0</v>
      </c>
      <c r="J34" s="26">
        <v>1</v>
      </c>
      <c r="K34" s="26">
        <v>33</v>
      </c>
      <c r="L34" s="26">
        <v>0</v>
      </c>
      <c r="M34" s="26">
        <v>141</v>
      </c>
      <c r="N34" s="22">
        <v>0</v>
      </c>
      <c r="O34" s="23">
        <v>0</v>
      </c>
      <c r="P34" s="24">
        <v>2589</v>
      </c>
    </row>
    <row r="35" spans="1:16" x14ac:dyDescent="0.2">
      <c r="A35" s="19" t="s">
        <v>58</v>
      </c>
      <c r="B35" s="25">
        <v>224</v>
      </c>
      <c r="C35" s="25">
        <v>0</v>
      </c>
      <c r="D35" s="25">
        <v>99</v>
      </c>
      <c r="E35" s="25">
        <v>0</v>
      </c>
      <c r="F35" s="26">
        <v>10</v>
      </c>
      <c r="G35" s="26">
        <v>0</v>
      </c>
      <c r="H35" s="26">
        <v>0</v>
      </c>
      <c r="I35" s="26">
        <v>0</v>
      </c>
      <c r="J35" s="26">
        <v>2</v>
      </c>
      <c r="K35" s="26">
        <v>0</v>
      </c>
      <c r="L35" s="26">
        <v>0</v>
      </c>
      <c r="M35" s="26">
        <v>33</v>
      </c>
      <c r="N35" s="22">
        <v>0</v>
      </c>
      <c r="O35" s="23">
        <v>0</v>
      </c>
      <c r="P35" s="24">
        <v>363</v>
      </c>
    </row>
    <row r="36" spans="1:16" x14ac:dyDescent="0.2">
      <c r="A36" s="19" t="s">
        <v>59</v>
      </c>
      <c r="B36" s="25">
        <v>0</v>
      </c>
      <c r="C36" s="25">
        <v>0</v>
      </c>
      <c r="D36" s="25">
        <v>0</v>
      </c>
      <c r="E36" s="25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2">
        <v>0</v>
      </c>
      <c r="O36" s="23">
        <v>0</v>
      </c>
      <c r="P36" s="24">
        <v>0</v>
      </c>
    </row>
    <row r="37" spans="1:16" x14ac:dyDescent="0.2">
      <c r="A37" s="19" t="s">
        <v>60</v>
      </c>
      <c r="B37" s="25">
        <v>873</v>
      </c>
      <c r="C37" s="25">
        <v>90</v>
      </c>
      <c r="D37" s="25">
        <v>242</v>
      </c>
      <c r="E37" s="25">
        <v>31</v>
      </c>
      <c r="F37" s="26">
        <v>52</v>
      </c>
      <c r="G37" s="26">
        <v>30</v>
      </c>
      <c r="H37" s="26">
        <v>460</v>
      </c>
      <c r="I37" s="26">
        <v>145</v>
      </c>
      <c r="J37" s="26">
        <v>18</v>
      </c>
      <c r="K37" s="26">
        <v>86</v>
      </c>
      <c r="L37" s="26">
        <v>0</v>
      </c>
      <c r="M37" s="26">
        <v>240</v>
      </c>
      <c r="N37" s="22">
        <v>34</v>
      </c>
      <c r="O37" s="23">
        <v>0</v>
      </c>
      <c r="P37" s="24">
        <v>2029</v>
      </c>
    </row>
    <row r="38" spans="1:16" x14ac:dyDescent="0.2">
      <c r="A38" s="19" t="s">
        <v>61</v>
      </c>
      <c r="B38" s="25">
        <v>0</v>
      </c>
      <c r="C38" s="25">
        <v>0</v>
      </c>
      <c r="D38" s="25">
        <v>0</v>
      </c>
      <c r="E38" s="25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2">
        <v>0</v>
      </c>
      <c r="O38" s="23">
        <v>0</v>
      </c>
      <c r="P38" s="24">
        <v>0</v>
      </c>
    </row>
    <row r="39" spans="1:16" x14ac:dyDescent="0.2">
      <c r="A39" s="19" t="s">
        <v>62</v>
      </c>
      <c r="B39" s="25">
        <v>0</v>
      </c>
      <c r="C39" s="25">
        <v>0</v>
      </c>
      <c r="D39" s="25">
        <v>0</v>
      </c>
      <c r="E39" s="25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2">
        <v>0</v>
      </c>
      <c r="O39" s="23">
        <v>0</v>
      </c>
      <c r="P39" s="24">
        <v>0</v>
      </c>
    </row>
    <row r="40" spans="1:16" x14ac:dyDescent="0.2">
      <c r="A40" s="19" t="s">
        <v>63</v>
      </c>
      <c r="B40" s="25">
        <v>187</v>
      </c>
      <c r="C40" s="25">
        <v>0</v>
      </c>
      <c r="D40" s="25">
        <v>95</v>
      </c>
      <c r="E40" s="25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2">
        <v>0</v>
      </c>
      <c r="O40" s="23">
        <v>0</v>
      </c>
      <c r="P40" s="24">
        <v>281</v>
      </c>
    </row>
    <row r="41" spans="1:16" x14ac:dyDescent="0.2">
      <c r="A41" s="19" t="s">
        <v>64</v>
      </c>
      <c r="B41" s="25">
        <v>161</v>
      </c>
      <c r="C41" s="25">
        <v>0</v>
      </c>
      <c r="D41" s="25">
        <v>0</v>
      </c>
      <c r="E41" s="25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2">
        <v>0</v>
      </c>
      <c r="O41" s="23">
        <v>0</v>
      </c>
      <c r="P41" s="24">
        <v>161</v>
      </c>
    </row>
    <row r="42" spans="1:16" x14ac:dyDescent="0.2">
      <c r="A42" s="19" t="s">
        <v>65</v>
      </c>
      <c r="B42" s="25">
        <v>0</v>
      </c>
      <c r="C42" s="25">
        <v>0</v>
      </c>
      <c r="D42" s="25">
        <v>0</v>
      </c>
      <c r="E42" s="25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2">
        <v>0</v>
      </c>
      <c r="O42" s="27">
        <v>0</v>
      </c>
      <c r="P42" s="24">
        <v>0</v>
      </c>
    </row>
    <row r="43" spans="1:16" x14ac:dyDescent="0.2">
      <c r="A43" s="19" t="s">
        <v>66</v>
      </c>
      <c r="B43" s="25">
        <v>660</v>
      </c>
      <c r="C43" s="25">
        <v>25</v>
      </c>
      <c r="D43" s="25">
        <v>115</v>
      </c>
      <c r="E43" s="25">
        <v>27</v>
      </c>
      <c r="F43" s="26">
        <v>15</v>
      </c>
      <c r="G43" s="26">
        <v>9</v>
      </c>
      <c r="H43" s="26">
        <v>38</v>
      </c>
      <c r="I43" s="26">
        <v>8</v>
      </c>
      <c r="J43" s="26">
        <v>0</v>
      </c>
      <c r="K43" s="26">
        <v>47</v>
      </c>
      <c r="L43" s="26">
        <v>0</v>
      </c>
      <c r="M43" s="26">
        <v>29</v>
      </c>
      <c r="N43" s="22">
        <v>0</v>
      </c>
      <c r="O43" s="23">
        <v>0</v>
      </c>
      <c r="P43" s="24">
        <v>892</v>
      </c>
    </row>
    <row r="44" spans="1:16" x14ac:dyDescent="0.2">
      <c r="A44" s="19" t="s">
        <v>67</v>
      </c>
      <c r="B44" s="25">
        <v>234</v>
      </c>
      <c r="C44" s="25">
        <v>0</v>
      </c>
      <c r="D44" s="25">
        <v>0</v>
      </c>
      <c r="E44" s="25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79</v>
      </c>
      <c r="N44" s="22">
        <v>0</v>
      </c>
      <c r="O44" s="23">
        <v>0</v>
      </c>
      <c r="P44" s="24">
        <v>313</v>
      </c>
    </row>
    <row r="45" spans="1:16" x14ac:dyDescent="0.2">
      <c r="A45" s="19" t="s">
        <v>68</v>
      </c>
      <c r="B45" s="25">
        <v>0</v>
      </c>
      <c r="C45" s="25">
        <v>0</v>
      </c>
      <c r="D45" s="25">
        <v>0</v>
      </c>
      <c r="E45" s="25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2">
        <v>0</v>
      </c>
      <c r="O45" s="23">
        <v>0</v>
      </c>
      <c r="P45" s="24">
        <v>0</v>
      </c>
    </row>
    <row r="46" spans="1:16" x14ac:dyDescent="0.2">
      <c r="A46" s="19" t="s">
        <v>69</v>
      </c>
      <c r="B46" s="25">
        <v>610</v>
      </c>
      <c r="C46" s="25">
        <v>41</v>
      </c>
      <c r="D46" s="25">
        <v>507</v>
      </c>
      <c r="E46" s="25">
        <v>13</v>
      </c>
      <c r="F46" s="26">
        <v>50</v>
      </c>
      <c r="G46" s="26">
        <v>29</v>
      </c>
      <c r="H46" s="26">
        <v>470</v>
      </c>
      <c r="I46" s="26">
        <v>0</v>
      </c>
      <c r="J46" s="26">
        <v>18</v>
      </c>
      <c r="K46" s="26">
        <v>36</v>
      </c>
      <c r="L46" s="26">
        <v>0</v>
      </c>
      <c r="M46" s="26">
        <v>519</v>
      </c>
      <c r="N46" s="22">
        <v>0</v>
      </c>
      <c r="O46" s="23">
        <v>12</v>
      </c>
      <c r="P46" s="24">
        <v>1881</v>
      </c>
    </row>
    <row r="47" spans="1:16" x14ac:dyDescent="0.2">
      <c r="A47" s="19" t="s">
        <v>70</v>
      </c>
      <c r="B47" s="25">
        <v>0</v>
      </c>
      <c r="C47" s="25">
        <v>0</v>
      </c>
      <c r="D47" s="25">
        <v>0</v>
      </c>
      <c r="E47" s="25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2">
        <v>0</v>
      </c>
      <c r="O47" s="23">
        <v>0</v>
      </c>
      <c r="P47" s="24">
        <v>0</v>
      </c>
    </row>
    <row r="48" spans="1:16" x14ac:dyDescent="0.2">
      <c r="A48" s="19" t="s">
        <v>71</v>
      </c>
      <c r="B48" s="25">
        <v>0</v>
      </c>
      <c r="C48" s="25">
        <v>0</v>
      </c>
      <c r="D48" s="25">
        <v>0</v>
      </c>
      <c r="E48" s="25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2">
        <v>0</v>
      </c>
      <c r="O48" s="23">
        <v>0</v>
      </c>
      <c r="P48" s="24">
        <v>0</v>
      </c>
    </row>
    <row r="49" spans="1:17" x14ac:dyDescent="0.2">
      <c r="A49" s="19" t="s">
        <v>72</v>
      </c>
      <c r="B49" s="25">
        <v>0</v>
      </c>
      <c r="C49" s="25">
        <v>0</v>
      </c>
      <c r="D49" s="25">
        <v>0</v>
      </c>
      <c r="E49" s="25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2">
        <v>0</v>
      </c>
      <c r="O49" s="23">
        <v>0</v>
      </c>
      <c r="P49" s="24">
        <v>0</v>
      </c>
    </row>
    <row r="50" spans="1:17" x14ac:dyDescent="0.2">
      <c r="A50" s="19" t="s">
        <v>73</v>
      </c>
      <c r="B50" s="25">
        <v>0</v>
      </c>
      <c r="C50" s="25">
        <v>0</v>
      </c>
      <c r="D50" s="25">
        <v>0</v>
      </c>
      <c r="E50" s="25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2">
        <v>0</v>
      </c>
      <c r="O50" s="23">
        <v>0</v>
      </c>
      <c r="P50" s="24">
        <v>0</v>
      </c>
    </row>
    <row r="51" spans="1:17" x14ac:dyDescent="0.2">
      <c r="A51" s="19" t="s">
        <v>74</v>
      </c>
      <c r="B51" s="25">
        <v>3297</v>
      </c>
      <c r="C51" s="25">
        <v>263</v>
      </c>
      <c r="D51" s="25">
        <v>1018</v>
      </c>
      <c r="E51" s="25">
        <v>69</v>
      </c>
      <c r="F51" s="26">
        <v>170</v>
      </c>
      <c r="G51" s="26">
        <v>69</v>
      </c>
      <c r="H51" s="26">
        <v>1157</v>
      </c>
      <c r="I51" s="26">
        <v>103</v>
      </c>
      <c r="J51" s="26">
        <v>26</v>
      </c>
      <c r="K51" s="26">
        <v>229</v>
      </c>
      <c r="L51" s="26">
        <v>0</v>
      </c>
      <c r="M51" s="26">
        <v>648</v>
      </c>
      <c r="N51" s="22">
        <v>38</v>
      </c>
      <c r="O51" s="23">
        <v>21</v>
      </c>
      <c r="P51" s="24">
        <v>6169</v>
      </c>
    </row>
    <row r="52" spans="1:17" x14ac:dyDescent="0.2">
      <c r="A52" s="19" t="s">
        <v>75</v>
      </c>
      <c r="B52" s="25">
        <v>0</v>
      </c>
      <c r="C52" s="25">
        <v>0</v>
      </c>
      <c r="D52" s="25">
        <v>0</v>
      </c>
      <c r="E52" s="25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2">
        <v>0</v>
      </c>
      <c r="O52" s="23">
        <v>0</v>
      </c>
      <c r="P52" s="24">
        <v>0</v>
      </c>
    </row>
    <row r="53" spans="1:17" ht="12" thickBot="1" x14ac:dyDescent="0.25">
      <c r="A53" s="28" t="s">
        <v>76</v>
      </c>
      <c r="B53" s="29">
        <v>583</v>
      </c>
      <c r="C53" s="29">
        <v>38</v>
      </c>
      <c r="D53" s="29">
        <v>203</v>
      </c>
      <c r="E53" s="29">
        <v>68</v>
      </c>
      <c r="F53" s="30">
        <v>32</v>
      </c>
      <c r="G53" s="30">
        <v>18</v>
      </c>
      <c r="H53" s="30">
        <v>319</v>
      </c>
      <c r="I53" s="30">
        <v>0</v>
      </c>
      <c r="J53" s="30">
        <v>10</v>
      </c>
      <c r="K53" s="30">
        <v>10</v>
      </c>
      <c r="L53" s="30">
        <v>2</v>
      </c>
      <c r="M53" s="30">
        <v>496</v>
      </c>
      <c r="N53" s="31">
        <v>0</v>
      </c>
      <c r="O53" s="32">
        <v>0</v>
      </c>
      <c r="P53" s="33">
        <v>1676</v>
      </c>
    </row>
    <row r="54" spans="1:17" ht="12" thickBot="1" x14ac:dyDescent="0.25">
      <c r="A54" s="34" t="s">
        <v>77</v>
      </c>
      <c r="B54" s="35">
        <f t="shared" ref="B54:P54" si="0">SUM(B11:B53)</f>
        <v>10979</v>
      </c>
      <c r="C54" s="35">
        <f t="shared" si="0"/>
        <v>837</v>
      </c>
      <c r="D54" s="35">
        <f t="shared" si="0"/>
        <v>4398</v>
      </c>
      <c r="E54" s="35">
        <f t="shared" si="0"/>
        <v>434</v>
      </c>
      <c r="F54" s="36">
        <f t="shared" si="0"/>
        <v>659</v>
      </c>
      <c r="G54" s="36">
        <f t="shared" si="0"/>
        <v>187</v>
      </c>
      <c r="H54" s="36">
        <f t="shared" si="0"/>
        <v>3333</v>
      </c>
      <c r="I54" s="36">
        <f t="shared" si="0"/>
        <v>310</v>
      </c>
      <c r="J54" s="36">
        <f t="shared" si="0"/>
        <v>105</v>
      </c>
      <c r="K54" s="36">
        <f t="shared" si="0"/>
        <v>552</v>
      </c>
      <c r="L54" s="36">
        <f t="shared" si="0"/>
        <v>2</v>
      </c>
      <c r="M54" s="36">
        <f t="shared" si="0"/>
        <v>2674</v>
      </c>
      <c r="N54" s="36">
        <f t="shared" si="0"/>
        <v>75</v>
      </c>
      <c r="O54" s="36">
        <f t="shared" si="0"/>
        <v>40</v>
      </c>
      <c r="P54" s="37">
        <f t="shared" si="0"/>
        <v>22146</v>
      </c>
    </row>
    <row r="55" spans="1:17" ht="27" customHeight="1" thickBot="1" x14ac:dyDescent="0.25">
      <c r="A55" s="38" t="s">
        <v>78</v>
      </c>
      <c r="B55" s="39">
        <v>10946</v>
      </c>
      <c r="C55" s="39">
        <v>835</v>
      </c>
      <c r="D55" s="39">
        <v>4397</v>
      </c>
      <c r="E55" s="39">
        <v>434</v>
      </c>
      <c r="F55" s="40">
        <v>659</v>
      </c>
      <c r="G55" s="40">
        <v>187</v>
      </c>
      <c r="H55" s="40">
        <v>3333</v>
      </c>
      <c r="I55" s="40">
        <v>310</v>
      </c>
      <c r="J55" s="40">
        <v>105</v>
      </c>
      <c r="K55" s="41">
        <v>552</v>
      </c>
      <c r="L55" s="41">
        <v>2</v>
      </c>
      <c r="M55" s="41">
        <v>2672</v>
      </c>
      <c r="N55" s="41">
        <v>75</v>
      </c>
      <c r="O55" s="42">
        <v>40</v>
      </c>
      <c r="P55" s="43">
        <v>22026</v>
      </c>
      <c r="Q55" s="1" t="s">
        <v>79</v>
      </c>
    </row>
    <row r="56" spans="1:17" ht="13.5" customHeight="1" x14ac:dyDescent="0.2">
      <c r="B56" s="44"/>
      <c r="C56" s="44"/>
      <c r="D56" s="44"/>
      <c r="E56" s="4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8" spans="1:17" x14ac:dyDescent="0.2">
      <c r="K58" s="45"/>
      <c r="P58" s="46"/>
    </row>
    <row r="59" spans="1:17" x14ac:dyDescent="0.2">
      <c r="P59" s="46">
        <f>P54-P55</f>
        <v>120</v>
      </c>
    </row>
    <row r="64" spans="1:17" x14ac:dyDescent="0.2">
      <c r="J64" s="45"/>
      <c r="K64" s="45"/>
      <c r="L64" s="45"/>
      <c r="M64" s="45"/>
    </row>
    <row r="70" spans="16:16" x14ac:dyDescent="0.2">
      <c r="P70" s="46"/>
    </row>
  </sheetData>
  <mergeCells count="19">
    <mergeCell ref="A2:P2"/>
    <mergeCell ref="A3:P3"/>
    <mergeCell ref="A7:A9"/>
    <mergeCell ref="B7:O7"/>
    <mergeCell ref="P7:P9"/>
    <mergeCell ref="B8:B9"/>
    <mergeCell ref="C8:C9"/>
    <mergeCell ref="D8:D9"/>
    <mergeCell ref="E8:E9"/>
    <mergeCell ref="F8:F9"/>
    <mergeCell ref="M8:M9"/>
    <mergeCell ref="N8:N9"/>
    <mergeCell ref="O8:O9"/>
    <mergeCell ref="G8:G9"/>
    <mergeCell ref="H8:H9"/>
    <mergeCell ref="I8:I9"/>
    <mergeCell ref="J8:J9"/>
    <mergeCell ref="K8:K9"/>
    <mergeCell ref="L8:L9"/>
  </mergeCells>
  <pageMargins left="0.74803149606299213" right="0.39370078740157483" top="1.1023622047244095" bottom="0.19685039370078741" header="0.51181102362204722" footer="0.23622047244094491"/>
  <pageSetup paperSize="8"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NUMAR</vt:lpstr>
      <vt:lpstr>NUMAR!Print_Area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2022-02-11T10:02:49Z</dcterms:created>
  <dcterms:modified xsi:type="dcterms:W3CDTF">2022-02-14T06:57:34Z</dcterms:modified>
</cp:coreProperties>
</file>