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cheltuieli" sheetId="1" r:id="rId1"/>
  </sheets>
  <calcPr calcId="145621"/>
</workbook>
</file>

<file path=xl/calcChain.xml><?xml version="1.0" encoding="utf-8"?>
<calcChain xmlns="http://schemas.openxmlformats.org/spreadsheetml/2006/main">
  <c r="E80" i="1" l="1"/>
  <c r="N69" i="1"/>
  <c r="M69" i="1"/>
</calcChain>
</file>

<file path=xl/sharedStrings.xml><?xml version="1.0" encoding="utf-8"?>
<sst xmlns="http://schemas.openxmlformats.org/spreadsheetml/2006/main" count="79" uniqueCount="78">
  <si>
    <t>Programul national de diabet zaharat</t>
  </si>
  <si>
    <t>Lei</t>
  </si>
  <si>
    <t>CAS</t>
  </si>
  <si>
    <t xml:space="preserve">Cheltuieli totale cu medicamente </t>
  </si>
  <si>
    <t>Cheltuieli pentru teste de automonitorizare</t>
  </si>
  <si>
    <t xml:space="preserve">Cheltuieli evaluare prin dozarea hemoglobinei glicozilate </t>
  </si>
  <si>
    <t>Cheltuieli pentru bolnavi beneficiari de pompe de insulină</t>
  </si>
  <si>
    <t xml:space="preserve">Valoare materiale consumabile pentru pompe insulina eliberate </t>
  </si>
  <si>
    <t>Cheltuieli pentru sisteme de monitorizare continuă a glicemiei</t>
  </si>
  <si>
    <t>Cheltuieli pentru sisteme pompe de insulină cu senzori de monitorizare continuă a glicemiei</t>
  </si>
  <si>
    <t>Cheltuieli pentru materiale cosumabile pentru sisteme de monitorizare glicemică continuă</t>
  </si>
  <si>
    <t>Cheltuieli pentru materiale cosumabile pentru pompele de insulină cu senzori de monitorizare continuă a glicemiei:</t>
  </si>
  <si>
    <t>Cheltuieli totale program din FNUASS</t>
  </si>
  <si>
    <t>copii</t>
  </si>
  <si>
    <t>adulţi</t>
  </si>
  <si>
    <t>Total</t>
  </si>
  <si>
    <t>Transmiter</t>
  </si>
  <si>
    <t>senzori</t>
  </si>
  <si>
    <t>consumabile</t>
  </si>
  <si>
    <t>C0</t>
  </si>
  <si>
    <t>C1</t>
  </si>
  <si>
    <t>C2</t>
  </si>
  <si>
    <t>C3</t>
  </si>
  <si>
    <t>C4=C2+C3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</si>
  <si>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</si>
  <si>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</si>
  <si>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</si>
  <si>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</si>
  <si>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</si>
  <si>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</si>
  <si>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</si>
  <si>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</si>
  <si>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</si>
  <si>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C14=C1+C4+C5+….+C13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</si>
  <si>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</si>
  <si>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</si>
  <si>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</si>
  <si>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</si>
  <si>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</si>
  <si>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</si>
  <si>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</si>
  <si>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</si>
  <si>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</si>
  <si>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</si>
  <si>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</si>
  <si>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</si>
  <si>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</si>
  <si>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</si>
  <si>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</si>
  <si>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</si>
  <si>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</si>
  <si>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</si>
  <si>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</si>
  <si>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</si>
  <si>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</si>
  <si>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</si>
  <si>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</si>
  <si>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</si>
  <si>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</si>
  <si>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</si>
  <si>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</si>
  <si>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</si>
  <si>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</si>
  <si>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</si>
  <si>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</si>
  <si>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</si>
  <si>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</si>
  <si>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</si>
  <si>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</si>
  <si>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</si>
  <si>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</si>
  <si>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</si>
  <si>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</si>
  <si>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</si>
  <si>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</si>
  <si>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</si>
  <si>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</si>
  <si>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Situația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</si>
</sst>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0" fillId="0" borderId="0"/>
  </cellStyleXfs>
  <cellXfs count="8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Fill="1"/>
    <xf numFmtId="3" fontId="2" fillId="0" borderId="0" xfId="0" applyNumberFormat="1" applyFont="1"/>
    <xf numFmtId="0" fontId="2" fillId="2" borderId="0" xfId="0" applyFont="1" applyFill="1"/>
    <xf numFmtId="0" fontId="4" fillId="0" borderId="0" xfId="0" applyFont="1"/>
    <xf numFmtId="0" fontId="2" fillId="0" borderId="0" xfId="0" applyFont="1" applyAlignment="1">
      <alignment horizontal="right" vertical="top"/>
    </xf>
    <xf numFmtId="0" fontId="5" fillId="0" borderId="0" xfId="1" applyFont="1" applyAlignment="1">
      <alignment horizontal="center" vertical="top" wrapText="1"/>
    </xf>
    <xf numFmtId="2" fontId="5" fillId="0" borderId="0" xfId="1" applyNumberFormat="1" applyFont="1" applyAlignment="1">
      <alignment horizontal="center" vertical="top" wrapText="1"/>
    </xf>
    <xf numFmtId="0" fontId="2" fillId="0" borderId="0" xfId="1" applyFont="1"/>
    <xf numFmtId="3" fontId="5" fillId="0" borderId="12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3" fontId="5" fillId="0" borderId="17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3" fontId="2" fillId="0" borderId="1" xfId="1" applyNumberFormat="1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3" fontId="2" fillId="0" borderId="2" xfId="0" applyNumberFormat="1" applyFont="1" applyFill="1" applyBorder="1"/>
    <xf numFmtId="3" fontId="4" fillId="0" borderId="2" xfId="0" applyNumberFormat="1" applyFon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/>
    <xf numFmtId="2" fontId="2" fillId="0" borderId="0" xfId="0" applyNumberFormat="1" applyFont="1" applyFill="1"/>
    <xf numFmtId="3" fontId="2" fillId="0" borderId="7" xfId="1" applyNumberFormat="1" applyFont="1" applyBorder="1"/>
    <xf numFmtId="3" fontId="2" fillId="0" borderId="5" xfId="0" applyNumberFormat="1" applyFont="1" applyBorder="1"/>
    <xf numFmtId="3" fontId="2" fillId="2" borderId="5" xfId="0" applyNumberFormat="1" applyFont="1" applyFill="1" applyBorder="1"/>
    <xf numFmtId="3" fontId="2" fillId="0" borderId="5" xfId="0" applyNumberFormat="1" applyFont="1" applyFill="1" applyBorder="1"/>
    <xf numFmtId="3" fontId="4" fillId="0" borderId="5" xfId="0" applyNumberFormat="1" applyFont="1" applyFill="1" applyBorder="1"/>
    <xf numFmtId="3" fontId="2" fillId="0" borderId="10" xfId="0" applyNumberFormat="1" applyFont="1" applyFill="1" applyBorder="1"/>
    <xf numFmtId="3" fontId="2" fillId="2" borderId="7" xfId="1" applyNumberFormat="1" applyFont="1" applyFill="1" applyBorder="1"/>
    <xf numFmtId="3" fontId="4" fillId="2" borderId="5" xfId="0" applyNumberFormat="1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2" fontId="2" fillId="2" borderId="0" xfId="0" applyNumberFormat="1" applyFont="1" applyFill="1"/>
    <xf numFmtId="3" fontId="2" fillId="0" borderId="7" xfId="1" applyNumberFormat="1" applyFont="1" applyFill="1" applyBorder="1"/>
    <xf numFmtId="3" fontId="2" fillId="0" borderId="11" xfId="1" applyNumberFormat="1" applyFont="1" applyBorder="1"/>
    <xf numFmtId="3" fontId="2" fillId="0" borderId="12" xfId="0" applyNumberFormat="1" applyFont="1" applyBorder="1"/>
    <xf numFmtId="3" fontId="2" fillId="2" borderId="12" xfId="0" applyNumberFormat="1" applyFont="1" applyFill="1" applyBorder="1"/>
    <xf numFmtId="3" fontId="2" fillId="0" borderId="12" xfId="0" applyNumberFormat="1" applyFont="1" applyFill="1" applyBorder="1"/>
    <xf numFmtId="3" fontId="4" fillId="0" borderId="12" xfId="0" applyNumberFormat="1" applyFont="1" applyFill="1" applyBorder="1"/>
    <xf numFmtId="3" fontId="2" fillId="0" borderId="16" xfId="0" applyNumberFormat="1" applyFont="1" applyFill="1" applyBorder="1"/>
    <xf numFmtId="3" fontId="5" fillId="0" borderId="19" xfId="1" applyNumberFormat="1" applyFont="1" applyFill="1" applyBorder="1"/>
    <xf numFmtId="3" fontId="5" fillId="0" borderId="13" xfId="0" applyNumberFormat="1" applyFont="1" applyBorder="1"/>
    <xf numFmtId="3" fontId="5" fillId="2" borderId="13" xfId="0" applyNumberFormat="1" applyFont="1" applyFill="1" applyBorder="1"/>
    <xf numFmtId="3" fontId="5" fillId="0" borderId="13" xfId="0" applyNumberFormat="1" applyFont="1" applyFill="1" applyBorder="1"/>
    <xf numFmtId="3" fontId="5" fillId="0" borderId="20" xfId="0" applyNumberFormat="1" applyFont="1" applyBorder="1"/>
    <xf numFmtId="0" fontId="5" fillId="0" borderId="0" xfId="0" applyFont="1" applyFill="1"/>
    <xf numFmtId="3" fontId="5" fillId="0" borderId="0" xfId="0" applyNumberFormat="1" applyFont="1" applyFill="1"/>
    <xf numFmtId="4" fontId="2" fillId="0" borderId="0" xfId="0" applyNumberFormat="1" applyFont="1" applyFill="1" applyBorder="1"/>
    <xf numFmtId="4" fontId="8" fillId="0" borderId="0" xfId="0" applyNumberFormat="1" applyFont="1" applyBorder="1"/>
    <xf numFmtId="4" fontId="2" fillId="0" borderId="0" xfId="0" applyNumberFormat="1" applyFont="1" applyBorder="1"/>
    <xf numFmtId="4" fontId="9" fillId="0" borderId="0" xfId="0" applyNumberFormat="1" applyFont="1" applyFill="1"/>
    <xf numFmtId="4" fontId="9" fillId="0" borderId="0" xfId="0" applyNumberFormat="1" applyFont="1" applyFill="1" applyBorder="1"/>
    <xf numFmtId="3" fontId="4" fillId="0" borderId="0" xfId="0" applyNumberFormat="1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BX103"/>
  <sheetViews>
    <sheetView tabSelected="1" zoomScaleNormal="100" workbookViewId="0">
      <pane ySplit="12" topLeftCell="A13" activePane="bottomLeft" state="frozen"/>
      <selection pane="bottomLeft" activeCell="T21" sqref="T21"/>
    </sheetView>
  </sheetViews>
  <sheetFormatPr defaultRowHeight="11.25" x14ac:dyDescent="0.2"/>
  <cols>
    <col min="1" max="1" width="11.28515625" style="3" customWidth="1"/>
    <col min="2" max="2" width="12.140625" style="4" customWidth="1"/>
    <col min="3" max="3" width="10.42578125" style="1" customWidth="1"/>
    <col min="4" max="4" width="11.28515625" style="1" customWidth="1"/>
    <col min="5" max="5" width="11.140625" style="5" customWidth="1"/>
    <col min="6" max="6" width="11.7109375" style="1" customWidth="1"/>
    <col min="7" max="7" width="11.42578125" style="3" customWidth="1"/>
    <col min="8" max="8" width="9.7109375" style="3" customWidth="1"/>
    <col min="9" max="11" width="12" style="6" customWidth="1"/>
    <col min="12" max="12" width="11" style="6" customWidth="1"/>
    <col min="13" max="13" width="9.42578125" style="6" customWidth="1"/>
    <col min="14" max="14" width="11.28515625" style="6" customWidth="1"/>
    <col min="15" max="15" width="14.28515625" style="1" customWidth="1"/>
    <col min="16" max="16" width="9.140625" style="1"/>
    <col min="17" max="17" width="9.5703125" style="1" bestFit="1" customWidth="1"/>
    <col min="18" max="18" width="10.7109375" style="1" customWidth="1"/>
    <col min="19" max="19" width="9.140625" style="2"/>
    <col min="20" max="21" width="9.140625" style="1"/>
    <col min="22" max="22" width="9.5703125" style="1" bestFit="1" customWidth="1"/>
    <col min="23" max="23" width="10.42578125" style="1" customWidth="1"/>
    <col min="24" max="16384" width="9.140625" style="1"/>
  </cols>
  <sheetData>
    <row r="3" spans="1:76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76" ht="15" x14ac:dyDescent="0.2">
      <c r="A4" s="72" t="s">
        <v>77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8" spans="1:76" ht="12" thickBot="1" x14ac:dyDescent="0.25">
      <c r="O8" s="7" t="s">
        <v>1</v>
      </c>
    </row>
    <row r="9" spans="1:76" s="10" customFormat="1" ht="12.75" customHeight="1" x14ac:dyDescent="0.2">
      <c r="A9" s="73" t="s">
        <v>2</v>
      </c>
      <c r="B9" s="76" t="s">
        <v>3</v>
      </c>
      <c r="C9" s="66" t="s">
        <v>4</v>
      </c>
      <c r="D9" s="66"/>
      <c r="E9" s="66"/>
      <c r="F9" s="79" t="s">
        <v>5</v>
      </c>
      <c r="G9" s="82" t="s">
        <v>6</v>
      </c>
      <c r="H9" s="85" t="s">
        <v>7</v>
      </c>
      <c r="I9" s="64" t="s">
        <v>8</v>
      </c>
      <c r="J9" s="64" t="s">
        <v>9</v>
      </c>
      <c r="K9" s="64" t="s">
        <v>10</v>
      </c>
      <c r="L9" s="66" t="s">
        <v>11</v>
      </c>
      <c r="M9" s="66"/>
      <c r="N9" s="66"/>
      <c r="O9" s="68" t="s">
        <v>12</v>
      </c>
      <c r="P9" s="8"/>
      <c r="Q9" s="8"/>
      <c r="R9" s="8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s="10" customFormat="1" ht="37.5" customHeight="1" x14ac:dyDescent="0.2">
      <c r="A10" s="74"/>
      <c r="B10" s="77"/>
      <c r="C10" s="67"/>
      <c r="D10" s="67"/>
      <c r="E10" s="67"/>
      <c r="F10" s="80"/>
      <c r="G10" s="83"/>
      <c r="H10" s="86"/>
      <c r="I10" s="64"/>
      <c r="J10" s="64"/>
      <c r="K10" s="64"/>
      <c r="L10" s="67"/>
      <c r="M10" s="67"/>
      <c r="N10" s="67"/>
      <c r="O10" s="69"/>
      <c r="P10" s="8"/>
      <c r="Q10" s="8"/>
      <c r="R10" s="8"/>
      <c r="S10" s="9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s="10" customFormat="1" ht="61.5" customHeight="1" thickBot="1" x14ac:dyDescent="0.25">
      <c r="A11" s="75"/>
      <c r="B11" s="78"/>
      <c r="C11" s="11" t="s">
        <v>13</v>
      </c>
      <c r="D11" s="12" t="s">
        <v>14</v>
      </c>
      <c r="E11" s="13" t="s">
        <v>15</v>
      </c>
      <c r="F11" s="81"/>
      <c r="G11" s="84"/>
      <c r="H11" s="87"/>
      <c r="I11" s="65"/>
      <c r="J11" s="65"/>
      <c r="K11" s="65"/>
      <c r="L11" s="14" t="s">
        <v>16</v>
      </c>
      <c r="M11" s="14" t="s">
        <v>17</v>
      </c>
      <c r="N11" s="15" t="s">
        <v>18</v>
      </c>
      <c r="O11" s="70"/>
      <c r="P11" s="16"/>
      <c r="Q11" s="16"/>
      <c r="R11" s="16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1:76" s="10" customFormat="1" ht="23.25" thickBot="1" x14ac:dyDescent="0.25">
      <c r="A12" s="18" t="s">
        <v>19</v>
      </c>
      <c r="B12" s="19" t="s">
        <v>20</v>
      </c>
      <c r="C12" s="19" t="s">
        <v>21</v>
      </c>
      <c r="D12" s="20" t="s">
        <v>22</v>
      </c>
      <c r="E12" s="21" t="s">
        <v>23</v>
      </c>
      <c r="F12" s="20" t="s">
        <v>24</v>
      </c>
      <c r="G12" s="22" t="s">
        <v>25</v>
      </c>
      <c r="H12" s="22" t="s">
        <v>26</v>
      </c>
      <c r="I12" s="23" t="s">
        <v>27</v>
      </c>
      <c r="J12" s="23" t="s">
        <v>28</v>
      </c>
      <c r="K12" s="23" t="s">
        <v>29</v>
      </c>
      <c r="L12" s="23" t="s">
        <v>30</v>
      </c>
      <c r="M12" s="23" t="s">
        <v>31</v>
      </c>
      <c r="N12" s="23" t="s">
        <v>32</v>
      </c>
      <c r="O12" s="24" t="s">
        <v>33</v>
      </c>
      <c r="P12" s="16"/>
      <c r="Q12" s="16"/>
      <c r="R12" s="16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1:76" s="3" customFormat="1" x14ac:dyDescent="0.2">
      <c r="A13" s="25" t="s">
        <v>34</v>
      </c>
      <c r="B13" s="26">
        <v>23266160.57</v>
      </c>
      <c r="C13" s="26">
        <v>35880</v>
      </c>
      <c r="D13" s="26">
        <v>1288304</v>
      </c>
      <c r="E13" s="27">
        <v>1324184</v>
      </c>
      <c r="F13" s="26">
        <v>0</v>
      </c>
      <c r="G13" s="28">
        <v>0</v>
      </c>
      <c r="H13" s="28">
        <v>60944.34</v>
      </c>
      <c r="I13" s="29">
        <v>0</v>
      </c>
      <c r="J13" s="29">
        <v>0</v>
      </c>
      <c r="K13" s="29">
        <v>235079.74</v>
      </c>
      <c r="L13" s="29">
        <v>0</v>
      </c>
      <c r="M13" s="29">
        <v>0</v>
      </c>
      <c r="N13" s="29">
        <v>0</v>
      </c>
      <c r="O13" s="30">
        <v>24886368.649999999</v>
      </c>
      <c r="Q13" s="31"/>
      <c r="R13" s="31"/>
      <c r="S13" s="32"/>
      <c r="T13" s="32"/>
      <c r="V13" s="31"/>
      <c r="W13" s="31"/>
    </row>
    <row r="14" spans="1:76" s="3" customFormat="1" x14ac:dyDescent="0.2">
      <c r="A14" s="33" t="s">
        <v>35</v>
      </c>
      <c r="B14" s="34">
        <v>29565030.170000002</v>
      </c>
      <c r="C14" s="34">
        <v>72720</v>
      </c>
      <c r="D14" s="34">
        <v>1532448</v>
      </c>
      <c r="E14" s="35">
        <v>1605168</v>
      </c>
      <c r="F14" s="34">
        <v>9040</v>
      </c>
      <c r="G14" s="36">
        <v>0</v>
      </c>
      <c r="H14" s="36">
        <v>21945.21</v>
      </c>
      <c r="I14" s="37">
        <v>0</v>
      </c>
      <c r="J14" s="37">
        <v>0</v>
      </c>
      <c r="K14" s="37">
        <v>155548.47</v>
      </c>
      <c r="L14" s="37">
        <v>1508.92</v>
      </c>
      <c r="M14" s="37">
        <v>9301.0400000000009</v>
      </c>
      <c r="N14" s="37">
        <v>4733.82</v>
      </c>
      <c r="O14" s="38">
        <v>31372275.630000003</v>
      </c>
      <c r="Q14" s="31"/>
      <c r="R14" s="31"/>
      <c r="S14" s="32"/>
      <c r="T14" s="32"/>
      <c r="V14" s="31"/>
      <c r="W14" s="31"/>
    </row>
    <row r="15" spans="1:76" s="3" customFormat="1" x14ac:dyDescent="0.2">
      <c r="A15" s="33" t="s">
        <v>36</v>
      </c>
      <c r="B15" s="34">
        <v>37327002.340000004</v>
      </c>
      <c r="C15" s="34">
        <v>138240</v>
      </c>
      <c r="D15" s="34">
        <v>1663903.2</v>
      </c>
      <c r="E15" s="35">
        <v>1802143.2</v>
      </c>
      <c r="F15" s="34">
        <v>0</v>
      </c>
      <c r="G15" s="36">
        <v>0</v>
      </c>
      <c r="H15" s="36">
        <v>75655.44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8">
        <v>39204800.980000004</v>
      </c>
      <c r="Q15" s="31"/>
      <c r="R15" s="31"/>
      <c r="S15" s="32"/>
      <c r="T15" s="32"/>
      <c r="V15" s="31"/>
      <c r="W15" s="31"/>
    </row>
    <row r="16" spans="1:76" s="3" customFormat="1" x14ac:dyDescent="0.2">
      <c r="A16" s="33" t="s">
        <v>37</v>
      </c>
      <c r="B16" s="34">
        <v>32775701.34</v>
      </c>
      <c r="C16" s="34">
        <v>66000</v>
      </c>
      <c r="D16" s="34">
        <v>1903923.6</v>
      </c>
      <c r="E16" s="35">
        <v>1969923.6</v>
      </c>
      <c r="F16" s="34">
        <v>24520</v>
      </c>
      <c r="G16" s="36">
        <v>0</v>
      </c>
      <c r="H16" s="36">
        <v>32143.200000000001</v>
      </c>
      <c r="I16" s="37">
        <v>0</v>
      </c>
      <c r="J16" s="37">
        <v>0</v>
      </c>
      <c r="K16" s="37">
        <v>1118433.8799999999</v>
      </c>
      <c r="L16" s="37">
        <v>0</v>
      </c>
      <c r="M16" s="37">
        <v>0</v>
      </c>
      <c r="N16" s="37">
        <v>0</v>
      </c>
      <c r="O16" s="38">
        <v>35920722.020000003</v>
      </c>
      <c r="Q16" s="31"/>
      <c r="R16" s="31"/>
      <c r="S16" s="32"/>
      <c r="T16" s="32"/>
      <c r="V16" s="31"/>
      <c r="W16" s="31"/>
    </row>
    <row r="17" spans="1:23" s="3" customFormat="1" x14ac:dyDescent="0.2">
      <c r="A17" s="33" t="s">
        <v>38</v>
      </c>
      <c r="B17" s="34">
        <v>51754569.719999999</v>
      </c>
      <c r="C17" s="34">
        <v>134880</v>
      </c>
      <c r="D17" s="34">
        <v>4053955.99</v>
      </c>
      <c r="E17" s="35">
        <v>4188835.99</v>
      </c>
      <c r="F17" s="34">
        <v>18360</v>
      </c>
      <c r="G17" s="36">
        <v>0</v>
      </c>
      <c r="H17" s="36">
        <v>45468.480000000003</v>
      </c>
      <c r="I17" s="37">
        <v>0</v>
      </c>
      <c r="J17" s="37">
        <v>0</v>
      </c>
      <c r="K17" s="37">
        <v>243429.97</v>
      </c>
      <c r="L17" s="37">
        <v>6035.68</v>
      </c>
      <c r="M17" s="37">
        <v>22089.97</v>
      </c>
      <c r="N17" s="37">
        <v>9993.6200000000008</v>
      </c>
      <c r="O17" s="38">
        <v>56288783.429999992</v>
      </c>
      <c r="Q17" s="31"/>
      <c r="R17" s="31"/>
      <c r="S17" s="32"/>
      <c r="T17" s="32"/>
      <c r="V17" s="31"/>
      <c r="W17" s="31"/>
    </row>
    <row r="18" spans="1:23" s="3" customFormat="1" x14ac:dyDescent="0.2">
      <c r="A18" s="33" t="s">
        <v>39</v>
      </c>
      <c r="B18" s="34">
        <v>18881160.68</v>
      </c>
      <c r="C18" s="34">
        <v>44280</v>
      </c>
      <c r="D18" s="34">
        <v>1509170</v>
      </c>
      <c r="E18" s="35">
        <v>1553450</v>
      </c>
      <c r="F18" s="34">
        <v>17000</v>
      </c>
      <c r="G18" s="36">
        <v>0</v>
      </c>
      <c r="H18" s="36">
        <v>13966.91</v>
      </c>
      <c r="I18" s="37">
        <v>0</v>
      </c>
      <c r="J18" s="37">
        <v>0</v>
      </c>
      <c r="K18" s="37">
        <v>188100.92</v>
      </c>
      <c r="L18" s="37">
        <v>0</v>
      </c>
      <c r="M18" s="37">
        <v>0</v>
      </c>
      <c r="N18" s="37">
        <v>0</v>
      </c>
      <c r="O18" s="38">
        <v>20653678.510000002</v>
      </c>
      <c r="Q18" s="31"/>
      <c r="R18" s="31"/>
      <c r="S18" s="32"/>
      <c r="T18" s="32"/>
      <c r="V18" s="31"/>
      <c r="W18" s="31"/>
    </row>
    <row r="19" spans="1:23" s="3" customFormat="1" x14ac:dyDescent="0.2">
      <c r="A19" s="33" t="s">
        <v>40</v>
      </c>
      <c r="B19" s="34">
        <v>15169580.93</v>
      </c>
      <c r="C19" s="34">
        <v>61200</v>
      </c>
      <c r="D19" s="34">
        <v>1147072.3999999999</v>
      </c>
      <c r="E19" s="35">
        <v>1208272.3999999999</v>
      </c>
      <c r="F19" s="34">
        <v>0</v>
      </c>
      <c r="G19" s="36">
        <v>0</v>
      </c>
      <c r="H19" s="36">
        <v>6998.87</v>
      </c>
      <c r="I19" s="37">
        <v>0</v>
      </c>
      <c r="J19" s="37">
        <v>0</v>
      </c>
      <c r="K19" s="37">
        <v>273410.83</v>
      </c>
      <c r="L19" s="37">
        <v>0</v>
      </c>
      <c r="M19" s="37">
        <v>0</v>
      </c>
      <c r="N19" s="37">
        <v>0</v>
      </c>
      <c r="O19" s="38">
        <v>16658263.029999999</v>
      </c>
      <c r="Q19" s="31"/>
      <c r="R19" s="31"/>
      <c r="S19" s="32"/>
      <c r="T19" s="32"/>
      <c r="V19" s="31"/>
      <c r="W19" s="31"/>
    </row>
    <row r="20" spans="1:23" s="3" customFormat="1" x14ac:dyDescent="0.2">
      <c r="A20" s="33" t="s">
        <v>41</v>
      </c>
      <c r="B20" s="34">
        <v>39708024.25</v>
      </c>
      <c r="C20" s="34">
        <v>109320</v>
      </c>
      <c r="D20" s="34">
        <v>2932691</v>
      </c>
      <c r="E20" s="35">
        <v>3042011</v>
      </c>
      <c r="F20" s="34">
        <v>69600</v>
      </c>
      <c r="G20" s="36">
        <v>0</v>
      </c>
      <c r="H20" s="36">
        <v>129905.16</v>
      </c>
      <c r="I20" s="37">
        <v>0</v>
      </c>
      <c r="J20" s="37">
        <v>0</v>
      </c>
      <c r="K20" s="37">
        <v>272440.98</v>
      </c>
      <c r="L20" s="37">
        <v>0</v>
      </c>
      <c r="M20" s="37">
        <v>0</v>
      </c>
      <c r="N20" s="37">
        <v>0</v>
      </c>
      <c r="O20" s="38">
        <v>43221981.389999993</v>
      </c>
      <c r="Q20" s="31"/>
      <c r="R20" s="31"/>
      <c r="S20" s="32"/>
      <c r="T20" s="32"/>
      <c r="V20" s="31"/>
      <c r="W20" s="31"/>
    </row>
    <row r="21" spans="1:23" s="3" customFormat="1" x14ac:dyDescent="0.2">
      <c r="A21" s="33" t="s">
        <v>42</v>
      </c>
      <c r="B21" s="34">
        <v>28101630.23</v>
      </c>
      <c r="C21" s="34">
        <v>42120</v>
      </c>
      <c r="D21" s="34">
        <v>1300656</v>
      </c>
      <c r="E21" s="35">
        <v>1342776</v>
      </c>
      <c r="F21" s="34">
        <v>6160</v>
      </c>
      <c r="G21" s="36">
        <v>0</v>
      </c>
      <c r="H21" s="36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8">
        <v>29450566.23</v>
      </c>
      <c r="Q21" s="31"/>
      <c r="R21" s="31"/>
      <c r="S21" s="32"/>
      <c r="T21" s="32"/>
      <c r="V21" s="31"/>
      <c r="W21" s="31"/>
    </row>
    <row r="22" spans="1:23" s="3" customFormat="1" x14ac:dyDescent="0.2">
      <c r="A22" s="33" t="s">
        <v>43</v>
      </c>
      <c r="B22" s="34">
        <v>24479586.699999999</v>
      </c>
      <c r="C22" s="34">
        <v>43200</v>
      </c>
      <c r="D22" s="34">
        <v>1588202</v>
      </c>
      <c r="E22" s="35">
        <v>1631402</v>
      </c>
      <c r="F22" s="34">
        <v>120</v>
      </c>
      <c r="G22" s="36">
        <v>0</v>
      </c>
      <c r="H22" s="36">
        <v>14201.46</v>
      </c>
      <c r="I22" s="37">
        <v>0</v>
      </c>
      <c r="J22" s="37">
        <v>0</v>
      </c>
      <c r="K22" s="37">
        <v>229147.59</v>
      </c>
      <c r="L22" s="37">
        <v>0</v>
      </c>
      <c r="M22" s="37">
        <v>0</v>
      </c>
      <c r="N22" s="37">
        <v>0</v>
      </c>
      <c r="O22" s="38">
        <v>26354457.75</v>
      </c>
      <c r="Q22" s="31"/>
      <c r="R22" s="31"/>
      <c r="S22" s="32"/>
      <c r="T22" s="32"/>
      <c r="V22" s="31"/>
      <c r="W22" s="31"/>
    </row>
    <row r="23" spans="1:23" s="3" customFormat="1" x14ac:dyDescent="0.2">
      <c r="A23" s="33" t="s">
        <v>44</v>
      </c>
      <c r="B23" s="34">
        <v>14348420.4</v>
      </c>
      <c r="C23" s="34">
        <v>32640</v>
      </c>
      <c r="D23" s="34">
        <v>1018608</v>
      </c>
      <c r="E23" s="35">
        <v>1051248</v>
      </c>
      <c r="F23" s="34">
        <v>0</v>
      </c>
      <c r="G23" s="36">
        <v>0</v>
      </c>
      <c r="H23" s="36">
        <v>23487.63</v>
      </c>
      <c r="I23" s="37">
        <v>0</v>
      </c>
      <c r="J23" s="37">
        <v>0</v>
      </c>
      <c r="K23" s="37">
        <v>60920.86</v>
      </c>
      <c r="L23" s="37">
        <v>0</v>
      </c>
      <c r="M23" s="37">
        <v>0</v>
      </c>
      <c r="N23" s="37">
        <v>0</v>
      </c>
      <c r="O23" s="38">
        <v>15484076.890000001</v>
      </c>
      <c r="Q23" s="31"/>
      <c r="R23" s="31"/>
      <c r="S23" s="32"/>
      <c r="T23" s="32"/>
      <c r="V23" s="31"/>
      <c r="W23" s="31"/>
    </row>
    <row r="24" spans="1:23" s="3" customFormat="1" x14ac:dyDescent="0.2">
      <c r="A24" s="33" t="s">
        <v>45</v>
      </c>
      <c r="B24" s="34">
        <v>11666063.17</v>
      </c>
      <c r="C24" s="34">
        <v>30480</v>
      </c>
      <c r="D24" s="34">
        <v>591551.68000000005</v>
      </c>
      <c r="E24" s="35">
        <v>622031.68000000005</v>
      </c>
      <c r="F24" s="34">
        <v>0</v>
      </c>
      <c r="G24" s="36">
        <v>0</v>
      </c>
      <c r="H24" s="36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8">
        <v>12288094.85</v>
      </c>
      <c r="Q24" s="31"/>
      <c r="R24" s="31"/>
      <c r="S24" s="32"/>
      <c r="T24" s="32"/>
      <c r="V24" s="31"/>
      <c r="W24" s="31"/>
    </row>
    <row r="25" spans="1:23" s="3" customFormat="1" x14ac:dyDescent="0.2">
      <c r="A25" s="33" t="s">
        <v>46</v>
      </c>
      <c r="B25" s="34">
        <v>60325210.329999998</v>
      </c>
      <c r="C25" s="34">
        <v>115440</v>
      </c>
      <c r="D25" s="34">
        <v>4056694.26</v>
      </c>
      <c r="E25" s="35">
        <v>4172134.26</v>
      </c>
      <c r="F25" s="34">
        <v>97200</v>
      </c>
      <c r="G25" s="36">
        <v>136731</v>
      </c>
      <c r="H25" s="36">
        <v>224544.08</v>
      </c>
      <c r="I25" s="37">
        <v>3451952</v>
      </c>
      <c r="J25" s="37">
        <v>434707</v>
      </c>
      <c r="K25" s="37">
        <v>192996.58</v>
      </c>
      <c r="L25" s="37">
        <v>10571.96</v>
      </c>
      <c r="M25" s="37">
        <v>17439.45</v>
      </c>
      <c r="N25" s="37">
        <v>6311.76</v>
      </c>
      <c r="O25" s="38">
        <v>69069798.419999987</v>
      </c>
      <c r="Q25" s="31"/>
      <c r="R25" s="31"/>
      <c r="S25" s="32"/>
      <c r="T25" s="32"/>
      <c r="V25" s="31"/>
      <c r="W25" s="31"/>
    </row>
    <row r="26" spans="1:23" s="3" customFormat="1" x14ac:dyDescent="0.2">
      <c r="A26" s="33" t="s">
        <v>47</v>
      </c>
      <c r="B26" s="34">
        <v>47966107.390000001</v>
      </c>
      <c r="C26" s="34">
        <v>126360</v>
      </c>
      <c r="D26" s="34">
        <v>2615930.4</v>
      </c>
      <c r="E26" s="35">
        <v>2742290.4</v>
      </c>
      <c r="F26" s="34">
        <v>0</v>
      </c>
      <c r="G26" s="36">
        <v>0</v>
      </c>
      <c r="H26" s="36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8">
        <v>50708397.789999999</v>
      </c>
      <c r="P26" s="31"/>
      <c r="Q26" s="31"/>
      <c r="R26" s="31"/>
      <c r="S26" s="32"/>
      <c r="T26" s="32"/>
      <c r="V26" s="31"/>
      <c r="W26" s="31"/>
    </row>
    <row r="27" spans="1:23" s="3" customFormat="1" x14ac:dyDescent="0.2">
      <c r="A27" s="33" t="s">
        <v>48</v>
      </c>
      <c r="B27" s="34">
        <v>12462384.76</v>
      </c>
      <c r="C27" s="34">
        <v>58620</v>
      </c>
      <c r="D27" s="34">
        <v>855636</v>
      </c>
      <c r="E27" s="35">
        <v>914256</v>
      </c>
      <c r="F27" s="34">
        <v>600</v>
      </c>
      <c r="G27" s="36">
        <v>0</v>
      </c>
      <c r="H27" s="36">
        <v>128463.35</v>
      </c>
      <c r="I27" s="37">
        <v>0</v>
      </c>
      <c r="J27" s="37">
        <v>0</v>
      </c>
      <c r="K27" s="37">
        <v>195781.18</v>
      </c>
      <c r="L27" s="37">
        <v>0</v>
      </c>
      <c r="M27" s="37">
        <v>0</v>
      </c>
      <c r="N27" s="37">
        <v>0</v>
      </c>
      <c r="O27" s="38">
        <v>13701485.289999999</v>
      </c>
      <c r="Q27" s="31"/>
      <c r="R27" s="31"/>
      <c r="S27" s="32"/>
      <c r="T27" s="32"/>
      <c r="V27" s="31"/>
      <c r="W27" s="31"/>
    </row>
    <row r="28" spans="1:23" s="3" customFormat="1" x14ac:dyDescent="0.2">
      <c r="A28" s="33" t="s">
        <v>49</v>
      </c>
      <c r="B28" s="34">
        <v>27288385.170000002</v>
      </c>
      <c r="C28" s="34">
        <v>81480</v>
      </c>
      <c r="D28" s="34">
        <v>1892186.4</v>
      </c>
      <c r="E28" s="35">
        <v>1973666.4</v>
      </c>
      <c r="F28" s="34">
        <v>0</v>
      </c>
      <c r="G28" s="36">
        <v>0</v>
      </c>
      <c r="H28" s="36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8">
        <v>29262051.57</v>
      </c>
      <c r="Q28" s="31"/>
      <c r="R28" s="31"/>
      <c r="S28" s="32"/>
      <c r="T28" s="32"/>
      <c r="V28" s="31"/>
      <c r="W28" s="31"/>
    </row>
    <row r="29" spans="1:23" s="3" customFormat="1" x14ac:dyDescent="0.2">
      <c r="A29" s="33" t="s">
        <v>50</v>
      </c>
      <c r="B29" s="34">
        <v>37559726.633420005</v>
      </c>
      <c r="C29" s="34">
        <v>83760</v>
      </c>
      <c r="D29" s="34">
        <v>2001020.2</v>
      </c>
      <c r="E29" s="35">
        <v>2084780.2</v>
      </c>
      <c r="F29" s="34">
        <v>5940</v>
      </c>
      <c r="G29" s="36">
        <v>111205.5</v>
      </c>
      <c r="H29" s="36">
        <v>291215.02299999999</v>
      </c>
      <c r="I29" s="37">
        <v>752323.95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8">
        <v>40805191.306420013</v>
      </c>
      <c r="Q29" s="31"/>
      <c r="R29" s="31"/>
      <c r="S29" s="32"/>
      <c r="T29" s="32"/>
      <c r="V29" s="31"/>
      <c r="W29" s="31"/>
    </row>
    <row r="30" spans="1:23" s="3" customFormat="1" x14ac:dyDescent="0.2">
      <c r="A30" s="33" t="s">
        <v>51</v>
      </c>
      <c r="B30" s="34">
        <v>32266361.66</v>
      </c>
      <c r="C30" s="34">
        <v>98520</v>
      </c>
      <c r="D30" s="34">
        <v>1834446.45</v>
      </c>
      <c r="E30" s="35">
        <v>1932966.45</v>
      </c>
      <c r="F30" s="34">
        <v>0</v>
      </c>
      <c r="G30" s="36">
        <v>0</v>
      </c>
      <c r="H30" s="36">
        <v>100122.32</v>
      </c>
      <c r="I30" s="37">
        <v>0</v>
      </c>
      <c r="J30" s="37">
        <v>0</v>
      </c>
      <c r="K30" s="37">
        <v>483648.13</v>
      </c>
      <c r="L30" s="37">
        <v>1508.92</v>
      </c>
      <c r="M30" s="37">
        <v>9301.0400000000009</v>
      </c>
      <c r="N30" s="37">
        <v>4207.84</v>
      </c>
      <c r="O30" s="38">
        <v>34798116.360000007</v>
      </c>
      <c r="Q30" s="31"/>
      <c r="R30" s="31"/>
      <c r="S30" s="32"/>
      <c r="T30" s="32"/>
      <c r="V30" s="31"/>
      <c r="W30" s="31"/>
    </row>
    <row r="31" spans="1:23" s="3" customFormat="1" x14ac:dyDescent="0.2">
      <c r="A31" s="33" t="s">
        <v>52</v>
      </c>
      <c r="B31" s="34">
        <v>6088776.04</v>
      </c>
      <c r="C31" s="34">
        <v>5160</v>
      </c>
      <c r="D31" s="34">
        <v>329846.40000000002</v>
      </c>
      <c r="E31" s="35">
        <v>335006.40000000002</v>
      </c>
      <c r="F31" s="34">
        <v>0</v>
      </c>
      <c r="G31" s="36">
        <v>0</v>
      </c>
      <c r="H31" s="36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8">
        <v>6423782.4400000004</v>
      </c>
      <c r="Q31" s="31"/>
      <c r="R31" s="31"/>
      <c r="S31" s="32"/>
      <c r="T31" s="32"/>
      <c r="V31" s="31"/>
      <c r="W31" s="31"/>
    </row>
    <row r="32" spans="1:23" s="3" customFormat="1" x14ac:dyDescent="0.2">
      <c r="A32" s="33" t="s">
        <v>53</v>
      </c>
      <c r="B32" s="34">
        <v>15146194.780000001</v>
      </c>
      <c r="C32" s="34">
        <v>40800</v>
      </c>
      <c r="D32" s="34">
        <v>1233778.8</v>
      </c>
      <c r="E32" s="35">
        <v>1274578.8</v>
      </c>
      <c r="F32" s="34">
        <v>500</v>
      </c>
      <c r="G32" s="36">
        <v>0</v>
      </c>
      <c r="H32" s="36">
        <v>53542.86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8">
        <v>16474816.440000001</v>
      </c>
      <c r="Q32" s="31"/>
      <c r="R32" s="31"/>
      <c r="S32" s="32"/>
      <c r="T32" s="32"/>
      <c r="V32" s="31"/>
      <c r="W32" s="31"/>
    </row>
    <row r="33" spans="1:23" s="3" customFormat="1" x14ac:dyDescent="0.2">
      <c r="A33" s="33" t="s">
        <v>54</v>
      </c>
      <c r="B33" s="34">
        <v>15918406.779999999</v>
      </c>
      <c r="C33" s="34">
        <v>60480</v>
      </c>
      <c r="D33" s="34">
        <v>1313097.6000000001</v>
      </c>
      <c r="E33" s="35">
        <v>1373577.6</v>
      </c>
      <c r="F33" s="34">
        <v>17320</v>
      </c>
      <c r="G33" s="36">
        <v>0</v>
      </c>
      <c r="H33" s="36">
        <v>49092.74</v>
      </c>
      <c r="I33" s="37">
        <v>0</v>
      </c>
      <c r="J33" s="37">
        <v>0</v>
      </c>
      <c r="K33" s="37">
        <v>383423.55</v>
      </c>
      <c r="L33" s="37">
        <v>9067.7999999999993</v>
      </c>
      <c r="M33" s="37">
        <v>27903.119999999999</v>
      </c>
      <c r="N33" s="37">
        <v>14200.47</v>
      </c>
      <c r="O33" s="38">
        <v>17792992.059999999</v>
      </c>
      <c r="Q33" s="31"/>
      <c r="R33" s="31"/>
      <c r="S33" s="32"/>
      <c r="T33" s="32"/>
      <c r="V33" s="31"/>
      <c r="W33" s="31"/>
    </row>
    <row r="34" spans="1:23" s="3" customFormat="1" x14ac:dyDescent="0.2">
      <c r="A34" s="33" t="s">
        <v>55</v>
      </c>
      <c r="B34" s="34">
        <v>31616699.770000003</v>
      </c>
      <c r="C34" s="34">
        <v>67200</v>
      </c>
      <c r="D34" s="34">
        <v>1763142</v>
      </c>
      <c r="E34" s="35">
        <v>1830342</v>
      </c>
      <c r="F34" s="34">
        <v>29840</v>
      </c>
      <c r="G34" s="36">
        <v>0</v>
      </c>
      <c r="H34" s="36">
        <v>34038.14</v>
      </c>
      <c r="I34" s="37">
        <v>0</v>
      </c>
      <c r="J34" s="37">
        <v>0</v>
      </c>
      <c r="K34" s="37">
        <v>134862.70000000001</v>
      </c>
      <c r="L34" s="37">
        <v>0</v>
      </c>
      <c r="M34" s="37">
        <v>0</v>
      </c>
      <c r="N34" s="37">
        <v>0</v>
      </c>
      <c r="O34" s="38">
        <v>33645782.610000007</v>
      </c>
      <c r="Q34" s="31"/>
      <c r="R34" s="31"/>
      <c r="S34" s="32"/>
      <c r="T34" s="32"/>
      <c r="V34" s="31"/>
      <c r="W34" s="31"/>
    </row>
    <row r="35" spans="1:23" s="3" customFormat="1" x14ac:dyDescent="0.2">
      <c r="A35" s="33" t="s">
        <v>56</v>
      </c>
      <c r="B35" s="34">
        <v>11376708.619999999</v>
      </c>
      <c r="C35" s="34">
        <v>24600</v>
      </c>
      <c r="D35" s="34">
        <v>623970.80000000005</v>
      </c>
      <c r="E35" s="35">
        <v>648570.80000000005</v>
      </c>
      <c r="F35" s="34">
        <v>43000</v>
      </c>
      <c r="G35" s="36">
        <v>0</v>
      </c>
      <c r="H35" s="36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12068279.42</v>
      </c>
      <c r="Q35" s="31"/>
      <c r="R35" s="31"/>
      <c r="S35" s="32"/>
      <c r="T35" s="32"/>
      <c r="V35" s="31"/>
      <c r="W35" s="31"/>
    </row>
    <row r="36" spans="1:23" s="3" customFormat="1" x14ac:dyDescent="0.2">
      <c r="A36" s="33" t="s">
        <v>57</v>
      </c>
      <c r="B36" s="34">
        <v>48213541.090000004</v>
      </c>
      <c r="C36" s="34">
        <v>163440</v>
      </c>
      <c r="D36" s="34">
        <v>3684288.56</v>
      </c>
      <c r="E36" s="35">
        <v>3847728.56</v>
      </c>
      <c r="F36" s="34">
        <v>30660</v>
      </c>
      <c r="G36" s="36">
        <v>254707.6</v>
      </c>
      <c r="H36" s="36">
        <v>191589.45</v>
      </c>
      <c r="I36" s="37">
        <v>1199567.6000000001</v>
      </c>
      <c r="J36" s="37">
        <v>119252.28</v>
      </c>
      <c r="K36" s="37">
        <v>1635298</v>
      </c>
      <c r="L36" s="37">
        <v>187358.36</v>
      </c>
      <c r="M36" s="37">
        <v>5652.5</v>
      </c>
      <c r="N36" s="37">
        <v>0</v>
      </c>
      <c r="O36" s="38">
        <v>55685355.440000013</v>
      </c>
      <c r="Q36" s="31"/>
      <c r="R36" s="31"/>
      <c r="S36" s="32"/>
      <c r="T36" s="32"/>
      <c r="V36" s="31"/>
      <c r="W36" s="31"/>
    </row>
    <row r="37" spans="1:23" s="3" customFormat="1" x14ac:dyDescent="0.2">
      <c r="A37" s="33" t="s">
        <v>58</v>
      </c>
      <c r="B37" s="34">
        <v>37344598.910000004</v>
      </c>
      <c r="C37" s="34">
        <v>83227.199999999997</v>
      </c>
      <c r="D37" s="34">
        <v>2614231.2000000002</v>
      </c>
      <c r="E37" s="35">
        <v>2697458.4000000004</v>
      </c>
      <c r="F37" s="34">
        <v>40880</v>
      </c>
      <c r="G37" s="36">
        <v>0</v>
      </c>
      <c r="H37" s="36">
        <v>104440.77</v>
      </c>
      <c r="I37" s="37">
        <v>0</v>
      </c>
      <c r="J37" s="37">
        <v>0</v>
      </c>
      <c r="K37" s="37">
        <v>515225.97</v>
      </c>
      <c r="L37" s="37">
        <v>0</v>
      </c>
      <c r="M37" s="37">
        <v>0</v>
      </c>
      <c r="N37" s="37">
        <v>12235.58</v>
      </c>
      <c r="O37" s="38">
        <v>40714839.630000003</v>
      </c>
      <c r="Q37" s="31"/>
      <c r="R37" s="31"/>
      <c r="S37" s="32"/>
      <c r="T37" s="32"/>
      <c r="V37" s="31"/>
      <c r="W37" s="31"/>
    </row>
    <row r="38" spans="1:23" s="3" customFormat="1" x14ac:dyDescent="0.2">
      <c r="A38" s="33" t="s">
        <v>59</v>
      </c>
      <c r="B38" s="34">
        <v>16214329.32</v>
      </c>
      <c r="C38" s="34">
        <v>38199.599999999999</v>
      </c>
      <c r="D38" s="34">
        <v>1182279.3999999999</v>
      </c>
      <c r="E38" s="35">
        <v>1220479</v>
      </c>
      <c r="F38" s="34">
        <v>0</v>
      </c>
      <c r="G38" s="36">
        <v>0</v>
      </c>
      <c r="H38" s="36">
        <v>18868.64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v>17453676.960000001</v>
      </c>
      <c r="Q38" s="31"/>
      <c r="R38" s="31"/>
      <c r="S38" s="32"/>
      <c r="T38" s="32"/>
      <c r="V38" s="31"/>
      <c r="W38" s="31"/>
    </row>
    <row r="39" spans="1:23" s="3" customFormat="1" x14ac:dyDescent="0.2">
      <c r="A39" s="33" t="s">
        <v>60</v>
      </c>
      <c r="B39" s="34">
        <v>43857708.879999995</v>
      </c>
      <c r="C39" s="34">
        <v>116040</v>
      </c>
      <c r="D39" s="34">
        <v>3062669.6</v>
      </c>
      <c r="E39" s="35">
        <v>3178709.6</v>
      </c>
      <c r="F39" s="34">
        <v>54500</v>
      </c>
      <c r="G39" s="36">
        <v>0</v>
      </c>
      <c r="H39" s="36">
        <v>112474.29</v>
      </c>
      <c r="I39" s="37">
        <v>132942.04</v>
      </c>
      <c r="J39" s="37">
        <v>0</v>
      </c>
      <c r="K39" s="37">
        <v>442962.03</v>
      </c>
      <c r="L39" s="37">
        <v>0</v>
      </c>
      <c r="M39" s="37">
        <v>0</v>
      </c>
      <c r="N39" s="37">
        <v>0</v>
      </c>
      <c r="O39" s="38">
        <v>47779296.839999996</v>
      </c>
      <c r="Q39" s="31"/>
      <c r="R39" s="31"/>
      <c r="S39" s="32"/>
      <c r="T39" s="32"/>
      <c r="V39" s="31"/>
      <c r="W39" s="31"/>
    </row>
    <row r="40" spans="1:23" s="3" customFormat="1" x14ac:dyDescent="0.2">
      <c r="A40" s="33" t="s">
        <v>61</v>
      </c>
      <c r="B40" s="34">
        <v>23273412.699999999</v>
      </c>
      <c r="C40" s="34">
        <v>62040</v>
      </c>
      <c r="D40" s="34">
        <v>1859592</v>
      </c>
      <c r="E40" s="35">
        <v>1921632</v>
      </c>
      <c r="F40" s="34">
        <v>15160</v>
      </c>
      <c r="G40" s="36">
        <v>0</v>
      </c>
      <c r="H40" s="36">
        <v>98263.61</v>
      </c>
      <c r="I40" s="37">
        <v>0</v>
      </c>
      <c r="J40" s="37">
        <v>0</v>
      </c>
      <c r="K40" s="37">
        <v>416221.54</v>
      </c>
      <c r="L40" s="37">
        <v>86120.3</v>
      </c>
      <c r="M40" s="37">
        <v>0</v>
      </c>
      <c r="N40" s="37">
        <v>0</v>
      </c>
      <c r="O40" s="38">
        <v>25810810.149999999</v>
      </c>
      <c r="Q40" s="31"/>
      <c r="R40" s="31"/>
      <c r="S40" s="32"/>
      <c r="T40" s="32"/>
      <c r="V40" s="31"/>
      <c r="W40" s="31"/>
    </row>
    <row r="41" spans="1:23" s="3" customFormat="1" x14ac:dyDescent="0.2">
      <c r="A41" s="33" t="s">
        <v>62</v>
      </c>
      <c r="B41" s="34">
        <v>25282505.309999999</v>
      </c>
      <c r="C41" s="34">
        <v>57120</v>
      </c>
      <c r="D41" s="34">
        <v>1272460.8</v>
      </c>
      <c r="E41" s="35">
        <v>1329580.8</v>
      </c>
      <c r="F41" s="34">
        <v>16580</v>
      </c>
      <c r="G41" s="36">
        <v>0</v>
      </c>
      <c r="H41" s="36">
        <v>24819.38</v>
      </c>
      <c r="I41" s="37">
        <v>0</v>
      </c>
      <c r="J41" s="37">
        <v>0</v>
      </c>
      <c r="K41" s="37">
        <v>13611.22</v>
      </c>
      <c r="L41" s="37">
        <v>0</v>
      </c>
      <c r="M41" s="37">
        <v>0</v>
      </c>
      <c r="N41" s="37">
        <v>0</v>
      </c>
      <c r="O41" s="38">
        <v>26667096.709999997</v>
      </c>
      <c r="Q41" s="31"/>
      <c r="R41" s="31"/>
      <c r="S41" s="32"/>
      <c r="T41" s="32"/>
      <c r="V41" s="31"/>
      <c r="W41" s="31"/>
    </row>
    <row r="42" spans="1:23" s="3" customFormat="1" x14ac:dyDescent="0.2">
      <c r="A42" s="33" t="s">
        <v>63</v>
      </c>
      <c r="B42" s="34">
        <v>49155262.909999996</v>
      </c>
      <c r="C42" s="34">
        <v>74640</v>
      </c>
      <c r="D42" s="34">
        <v>2939745.56</v>
      </c>
      <c r="E42" s="35">
        <v>3014385.56</v>
      </c>
      <c r="F42" s="34">
        <v>21000</v>
      </c>
      <c r="G42" s="36">
        <v>0</v>
      </c>
      <c r="H42" s="36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52190648.469999999</v>
      </c>
      <c r="Q42" s="31"/>
      <c r="R42" s="31"/>
      <c r="S42" s="32"/>
      <c r="T42" s="32"/>
      <c r="V42" s="31"/>
      <c r="W42" s="31"/>
    </row>
    <row r="43" spans="1:23" s="3" customFormat="1" x14ac:dyDescent="0.2">
      <c r="A43" s="33" t="s">
        <v>64</v>
      </c>
      <c r="B43" s="34">
        <v>26709566.02</v>
      </c>
      <c r="C43" s="34">
        <v>56758.8</v>
      </c>
      <c r="D43" s="34">
        <v>1970275.2</v>
      </c>
      <c r="E43" s="35">
        <v>2027034</v>
      </c>
      <c r="F43" s="34">
        <v>0</v>
      </c>
      <c r="G43" s="36">
        <v>0</v>
      </c>
      <c r="H43" s="36">
        <v>36198.5</v>
      </c>
      <c r="I43" s="37">
        <v>0</v>
      </c>
      <c r="J43" s="37">
        <v>0</v>
      </c>
      <c r="K43" s="37">
        <v>128343.24</v>
      </c>
      <c r="L43" s="37">
        <v>0</v>
      </c>
      <c r="M43" s="37">
        <v>0</v>
      </c>
      <c r="N43" s="37">
        <v>0</v>
      </c>
      <c r="O43" s="38">
        <v>28901141.759999998</v>
      </c>
      <c r="Q43" s="31"/>
      <c r="R43" s="31"/>
      <c r="S43" s="32"/>
      <c r="T43" s="32"/>
      <c r="V43" s="31"/>
      <c r="W43" s="31"/>
    </row>
    <row r="44" spans="1:23" s="5" customFormat="1" x14ac:dyDescent="0.2">
      <c r="A44" s="39" t="s">
        <v>65</v>
      </c>
      <c r="B44" s="35">
        <v>14337667.439999999</v>
      </c>
      <c r="C44" s="35">
        <v>30360</v>
      </c>
      <c r="D44" s="35">
        <v>1014882</v>
      </c>
      <c r="E44" s="35">
        <v>1045242</v>
      </c>
      <c r="F44" s="35">
        <v>5000</v>
      </c>
      <c r="G44" s="35">
        <v>0</v>
      </c>
      <c r="H44" s="35">
        <v>17189.62</v>
      </c>
      <c r="I44" s="40">
        <v>0</v>
      </c>
      <c r="J44" s="40">
        <v>0</v>
      </c>
      <c r="K44" s="40">
        <v>29065.75</v>
      </c>
      <c r="L44" s="40">
        <v>1508.92</v>
      </c>
      <c r="M44" s="40">
        <v>9301.0400000000009</v>
      </c>
      <c r="N44" s="40">
        <v>4207.84</v>
      </c>
      <c r="O44" s="41">
        <v>15449182.609999998</v>
      </c>
      <c r="Q44" s="42"/>
      <c r="R44" s="42"/>
      <c r="S44" s="43"/>
      <c r="T44" s="43"/>
      <c r="V44" s="42"/>
      <c r="W44" s="42"/>
    </row>
    <row r="45" spans="1:23" s="3" customFormat="1" x14ac:dyDescent="0.2">
      <c r="A45" s="33" t="s">
        <v>66</v>
      </c>
      <c r="B45" s="34">
        <v>31570432.850000001</v>
      </c>
      <c r="C45" s="34">
        <v>78540</v>
      </c>
      <c r="D45" s="34">
        <v>2190378</v>
      </c>
      <c r="E45" s="35">
        <v>2268918</v>
      </c>
      <c r="F45" s="34">
        <v>53820</v>
      </c>
      <c r="G45" s="36">
        <v>0</v>
      </c>
      <c r="H45" s="36">
        <v>100229.18</v>
      </c>
      <c r="I45" s="37">
        <v>0</v>
      </c>
      <c r="J45" s="37">
        <v>0</v>
      </c>
      <c r="K45" s="37">
        <v>110909.19</v>
      </c>
      <c r="L45" s="37">
        <v>0</v>
      </c>
      <c r="M45" s="37">
        <v>0</v>
      </c>
      <c r="N45" s="37">
        <v>0</v>
      </c>
      <c r="O45" s="38">
        <v>34104309.219999999</v>
      </c>
      <c r="Q45" s="31"/>
      <c r="R45" s="31"/>
      <c r="S45" s="32"/>
      <c r="T45" s="32"/>
      <c r="V45" s="31"/>
      <c r="W45" s="31"/>
    </row>
    <row r="46" spans="1:23" s="3" customFormat="1" x14ac:dyDescent="0.2">
      <c r="A46" s="33" t="s">
        <v>67</v>
      </c>
      <c r="B46" s="34">
        <v>28955251.010000002</v>
      </c>
      <c r="C46" s="34">
        <v>122700</v>
      </c>
      <c r="D46" s="34">
        <v>2490899.2000000002</v>
      </c>
      <c r="E46" s="35">
        <v>2613599.2000000002</v>
      </c>
      <c r="F46" s="34">
        <v>17100</v>
      </c>
      <c r="G46" s="36">
        <v>0</v>
      </c>
      <c r="H46" s="36">
        <v>66963.210000000006</v>
      </c>
      <c r="I46" s="37">
        <v>0</v>
      </c>
      <c r="J46" s="37">
        <v>0</v>
      </c>
      <c r="K46" s="37">
        <v>684254.76</v>
      </c>
      <c r="L46" s="37">
        <v>0</v>
      </c>
      <c r="M46" s="37">
        <v>0</v>
      </c>
      <c r="N46" s="37">
        <v>29516.76</v>
      </c>
      <c r="O46" s="38">
        <v>32366684.940000005</v>
      </c>
      <c r="Q46" s="31"/>
      <c r="R46" s="31"/>
      <c r="S46" s="32"/>
      <c r="T46" s="32"/>
      <c r="V46" s="31"/>
      <c r="W46" s="31"/>
    </row>
    <row r="47" spans="1:23" s="3" customFormat="1" x14ac:dyDescent="0.2">
      <c r="A47" s="33" t="s">
        <v>68</v>
      </c>
      <c r="B47" s="34">
        <v>12641594.379999999</v>
      </c>
      <c r="C47" s="34">
        <v>26640</v>
      </c>
      <c r="D47" s="34">
        <v>505347.6</v>
      </c>
      <c r="E47" s="35">
        <v>531987.6</v>
      </c>
      <c r="F47" s="34">
        <v>4860</v>
      </c>
      <c r="G47" s="36">
        <v>0</v>
      </c>
      <c r="H47" s="36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13178441.979999999</v>
      </c>
      <c r="Q47" s="31"/>
      <c r="R47" s="31"/>
      <c r="S47" s="32"/>
      <c r="T47" s="32"/>
      <c r="V47" s="31"/>
      <c r="W47" s="31"/>
    </row>
    <row r="48" spans="1:23" s="3" customFormat="1" x14ac:dyDescent="0.2">
      <c r="A48" s="44" t="s">
        <v>69</v>
      </c>
      <c r="B48" s="34">
        <v>51036142</v>
      </c>
      <c r="C48" s="34">
        <v>110520</v>
      </c>
      <c r="D48" s="34">
        <v>2765769.4</v>
      </c>
      <c r="E48" s="35">
        <v>2876289.4</v>
      </c>
      <c r="F48" s="34">
        <v>24120</v>
      </c>
      <c r="G48" s="36">
        <v>176239</v>
      </c>
      <c r="H48" s="36">
        <v>248755.34</v>
      </c>
      <c r="I48" s="37">
        <v>405887.58</v>
      </c>
      <c r="J48" s="37">
        <v>501585</v>
      </c>
      <c r="K48" s="37">
        <v>212058</v>
      </c>
      <c r="L48" s="37">
        <v>10562.44</v>
      </c>
      <c r="M48" s="37">
        <v>77896.210000000006</v>
      </c>
      <c r="N48" s="37">
        <v>89179.79</v>
      </c>
      <c r="O48" s="38">
        <v>55658714.759999998</v>
      </c>
      <c r="Q48" s="31"/>
      <c r="R48" s="31"/>
      <c r="S48" s="32"/>
      <c r="T48" s="32"/>
      <c r="V48" s="31"/>
      <c r="W48" s="31"/>
    </row>
    <row r="49" spans="1:23" s="3" customFormat="1" x14ac:dyDescent="0.2">
      <c r="A49" s="33" t="s">
        <v>70</v>
      </c>
      <c r="B49" s="34">
        <v>8831573.3900000006</v>
      </c>
      <c r="C49" s="34">
        <v>26100</v>
      </c>
      <c r="D49" s="34">
        <v>654632.4</v>
      </c>
      <c r="E49" s="35">
        <v>680732.4</v>
      </c>
      <c r="F49" s="34">
        <v>0</v>
      </c>
      <c r="G49" s="36">
        <v>0</v>
      </c>
      <c r="H49" s="36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9512305.790000001</v>
      </c>
      <c r="Q49" s="31"/>
      <c r="R49" s="31"/>
      <c r="S49" s="32"/>
      <c r="T49" s="32"/>
      <c r="V49" s="31"/>
      <c r="W49" s="31"/>
    </row>
    <row r="50" spans="1:23" s="3" customFormat="1" x14ac:dyDescent="0.2">
      <c r="A50" s="33" t="s">
        <v>71</v>
      </c>
      <c r="B50" s="34">
        <v>20457150.129999999</v>
      </c>
      <c r="C50" s="34">
        <v>43080</v>
      </c>
      <c r="D50" s="34">
        <v>1649399.6</v>
      </c>
      <c r="E50" s="35">
        <v>1692479.6</v>
      </c>
      <c r="F50" s="34">
        <v>14180</v>
      </c>
      <c r="G50" s="36">
        <v>0</v>
      </c>
      <c r="H50" s="36">
        <v>10500.3</v>
      </c>
      <c r="I50" s="37">
        <v>0</v>
      </c>
      <c r="J50" s="37">
        <v>0</v>
      </c>
      <c r="K50" s="37">
        <v>107654.89</v>
      </c>
      <c r="L50" s="37">
        <v>0</v>
      </c>
      <c r="M50" s="37">
        <v>0</v>
      </c>
      <c r="N50" s="37">
        <v>0</v>
      </c>
      <c r="O50" s="38">
        <v>22281964.920000002</v>
      </c>
      <c r="Q50" s="31"/>
      <c r="R50" s="31"/>
      <c r="S50" s="32"/>
      <c r="T50" s="32"/>
      <c r="V50" s="31"/>
      <c r="W50" s="31"/>
    </row>
    <row r="51" spans="1:23" s="3" customFormat="1" x14ac:dyDescent="0.2">
      <c r="A51" s="33" t="s">
        <v>72</v>
      </c>
      <c r="B51" s="34">
        <v>19941742.809999999</v>
      </c>
      <c r="C51" s="34">
        <v>52200</v>
      </c>
      <c r="D51" s="34">
        <v>1049748</v>
      </c>
      <c r="E51" s="35">
        <v>1101948</v>
      </c>
      <c r="F51" s="34">
        <v>9000</v>
      </c>
      <c r="G51" s="36">
        <v>0</v>
      </c>
      <c r="H51" s="36">
        <v>57092.62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21109783.43</v>
      </c>
      <c r="Q51" s="31"/>
      <c r="R51" s="31"/>
      <c r="S51" s="32"/>
      <c r="T51" s="32"/>
      <c r="V51" s="31"/>
      <c r="W51" s="31"/>
    </row>
    <row r="52" spans="1:23" s="3" customFormat="1" x14ac:dyDescent="0.2">
      <c r="A52" s="33" t="s">
        <v>73</v>
      </c>
      <c r="B52" s="34">
        <v>13243659.120000001</v>
      </c>
      <c r="C52" s="34">
        <v>58209.599999999999</v>
      </c>
      <c r="D52" s="34">
        <v>946365.6</v>
      </c>
      <c r="E52" s="35">
        <v>1004575.2</v>
      </c>
      <c r="F52" s="34">
        <v>28280</v>
      </c>
      <c r="G52" s="36">
        <v>0</v>
      </c>
      <c r="H52" s="36">
        <v>2776.51</v>
      </c>
      <c r="I52" s="37">
        <v>0</v>
      </c>
      <c r="J52" s="37">
        <v>0</v>
      </c>
      <c r="K52" s="37">
        <v>33948.32</v>
      </c>
      <c r="L52" s="37">
        <v>0</v>
      </c>
      <c r="M52" s="37">
        <v>0</v>
      </c>
      <c r="N52" s="37">
        <v>0</v>
      </c>
      <c r="O52" s="38">
        <v>14313239.15</v>
      </c>
      <c r="Q52" s="31"/>
      <c r="R52" s="31"/>
      <c r="S52" s="32"/>
      <c r="T52" s="32"/>
      <c r="V52" s="31"/>
      <c r="W52" s="31"/>
    </row>
    <row r="53" spans="1:23" s="3" customFormat="1" x14ac:dyDescent="0.2">
      <c r="A53" s="33" t="s">
        <v>74</v>
      </c>
      <c r="B53" s="34">
        <v>177513436.03</v>
      </c>
      <c r="C53" s="34">
        <v>555364</v>
      </c>
      <c r="D53" s="34">
        <v>11229407.1</v>
      </c>
      <c r="E53" s="35">
        <v>11784771.1</v>
      </c>
      <c r="F53" s="34">
        <v>302140</v>
      </c>
      <c r="G53" s="36">
        <v>367479.09</v>
      </c>
      <c r="H53" s="36">
        <v>1261489.06</v>
      </c>
      <c r="I53" s="37">
        <v>5511853.9000000004</v>
      </c>
      <c r="J53" s="37">
        <v>606233.30000000005</v>
      </c>
      <c r="K53" s="37">
        <v>4214736.05</v>
      </c>
      <c r="L53" s="37">
        <v>10576.72</v>
      </c>
      <c r="M53" s="37">
        <v>72083.06</v>
      </c>
      <c r="N53" s="37">
        <v>222572.03</v>
      </c>
      <c r="O53" s="38">
        <v>201867370.34000003</v>
      </c>
      <c r="Q53" s="31"/>
      <c r="R53" s="31"/>
      <c r="S53" s="32"/>
      <c r="T53" s="32"/>
      <c r="V53" s="31"/>
      <c r="W53" s="31"/>
    </row>
    <row r="54" spans="1:23" s="3" customFormat="1" x14ac:dyDescent="0.2">
      <c r="A54" s="33" t="s">
        <v>75</v>
      </c>
      <c r="B54" s="34">
        <v>6645887.3399999999</v>
      </c>
      <c r="C54" s="34">
        <v>15600</v>
      </c>
      <c r="D54" s="34">
        <v>298995.59999999998</v>
      </c>
      <c r="E54" s="35">
        <v>314595.59999999998</v>
      </c>
      <c r="F54" s="34">
        <v>29620</v>
      </c>
      <c r="G54" s="36">
        <v>0</v>
      </c>
      <c r="H54" s="36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6990102.9399999995</v>
      </c>
      <c r="Q54" s="31"/>
      <c r="R54" s="31"/>
      <c r="S54" s="32"/>
      <c r="T54" s="32"/>
      <c r="V54" s="31"/>
      <c r="W54" s="31"/>
    </row>
    <row r="55" spans="1:23" s="3" customFormat="1" ht="12" thickBot="1" x14ac:dyDescent="0.25">
      <c r="A55" s="45" t="s">
        <v>76</v>
      </c>
      <c r="B55" s="46">
        <v>99510227.420000002</v>
      </c>
      <c r="C55" s="46">
        <v>192220</v>
      </c>
      <c r="D55" s="46">
        <v>6043170.5199999996</v>
      </c>
      <c r="E55" s="47">
        <v>6235390.5199999996</v>
      </c>
      <c r="F55" s="46">
        <v>66340</v>
      </c>
      <c r="G55" s="48">
        <v>0</v>
      </c>
      <c r="H55" s="48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50">
        <v>105811957.94</v>
      </c>
      <c r="Q55" s="31"/>
      <c r="R55" s="31"/>
      <c r="S55" s="32"/>
      <c r="T55" s="32"/>
      <c r="V55" s="31"/>
      <c r="W55" s="31"/>
    </row>
    <row r="56" spans="1:23" s="56" customFormat="1" ht="12" thickBot="1" x14ac:dyDescent="0.25">
      <c r="A56" s="51" t="s">
        <v>15</v>
      </c>
      <c r="B56" s="52">
        <v>1379793581.4934196</v>
      </c>
      <c r="C56" s="52">
        <v>3536379.1999999997</v>
      </c>
      <c r="D56" s="52">
        <v>88474772.519999981</v>
      </c>
      <c r="E56" s="53">
        <v>92011151.719999984</v>
      </c>
      <c r="F56" s="52">
        <v>1072440</v>
      </c>
      <c r="G56" s="52">
        <v>1046362.19</v>
      </c>
      <c r="H56" s="52">
        <v>3657385.6929999995</v>
      </c>
      <c r="I56" s="54">
        <v>11454527.07</v>
      </c>
      <c r="J56" s="54">
        <v>1661777.58</v>
      </c>
      <c r="K56" s="54">
        <v>12711514.34</v>
      </c>
      <c r="L56" s="54">
        <v>324820.01999999996</v>
      </c>
      <c r="M56" s="54">
        <v>250967.43</v>
      </c>
      <c r="N56" s="54">
        <v>397159.51</v>
      </c>
      <c r="O56" s="55">
        <v>1504381687.0464206</v>
      </c>
      <c r="Q56" s="31"/>
      <c r="R56" s="31"/>
      <c r="S56" s="32"/>
      <c r="T56" s="32"/>
      <c r="V56" s="57"/>
      <c r="W56" s="57"/>
    </row>
    <row r="57" spans="1:23" s="3" customFormat="1" x14ac:dyDescent="0.2">
      <c r="B57" s="31"/>
      <c r="E57" s="5"/>
      <c r="I57" s="58"/>
      <c r="J57" s="58"/>
      <c r="K57" s="58"/>
      <c r="L57" s="58"/>
      <c r="M57" s="58"/>
      <c r="N57" s="58"/>
      <c r="S57" s="32"/>
    </row>
    <row r="58" spans="1:23" s="3" customFormat="1" ht="12.75" x14ac:dyDescent="0.2">
      <c r="B58" s="31"/>
      <c r="E58" s="5"/>
      <c r="I58" s="59"/>
      <c r="J58" s="59"/>
      <c r="K58" s="59"/>
      <c r="L58" s="59"/>
      <c r="M58" s="59"/>
      <c r="N58" s="59"/>
      <c r="S58" s="32"/>
    </row>
    <row r="59" spans="1:23" s="3" customFormat="1" x14ac:dyDescent="0.2">
      <c r="B59" s="31"/>
      <c r="E59" s="5"/>
      <c r="I59" s="60"/>
      <c r="J59" s="60"/>
      <c r="K59" s="60"/>
      <c r="L59" s="60"/>
      <c r="M59" s="60"/>
      <c r="N59" s="60"/>
      <c r="O59" s="31"/>
      <c r="S59" s="32"/>
    </row>
    <row r="60" spans="1:23" s="3" customFormat="1" ht="15" x14ac:dyDescent="0.25">
      <c r="B60" s="31"/>
      <c r="E60" s="5"/>
      <c r="I60" s="61"/>
      <c r="J60" s="61"/>
      <c r="K60" s="61"/>
      <c r="L60" s="62"/>
      <c r="M60" s="62"/>
      <c r="N60" s="62"/>
      <c r="S60" s="32"/>
    </row>
    <row r="61" spans="1:23" s="3" customFormat="1" x14ac:dyDescent="0.2">
      <c r="B61" s="31"/>
      <c r="E61" s="5"/>
      <c r="I61" s="6"/>
      <c r="J61" s="6"/>
      <c r="K61" s="6"/>
      <c r="L61" s="6"/>
      <c r="M61" s="6"/>
      <c r="N61" s="6"/>
      <c r="O61" s="31"/>
      <c r="S61" s="32"/>
    </row>
    <row r="62" spans="1:23" s="3" customFormat="1" x14ac:dyDescent="0.2">
      <c r="B62" s="31"/>
      <c r="E62" s="5"/>
      <c r="I62" s="6"/>
      <c r="J62" s="6"/>
      <c r="K62" s="6"/>
      <c r="L62" s="6"/>
      <c r="M62" s="6"/>
      <c r="N62" s="6"/>
      <c r="O62" s="31"/>
      <c r="S62" s="32"/>
    </row>
    <row r="63" spans="1:23" s="3" customFormat="1" x14ac:dyDescent="0.2">
      <c r="B63" s="31"/>
      <c r="E63" s="5"/>
      <c r="I63" s="6"/>
      <c r="J63" s="6"/>
      <c r="K63" s="6"/>
      <c r="L63" s="6"/>
      <c r="M63" s="6"/>
      <c r="N63" s="6"/>
      <c r="O63" s="31"/>
      <c r="S63" s="32"/>
    </row>
    <row r="64" spans="1:23" s="3" customFormat="1" x14ac:dyDescent="0.2">
      <c r="B64" s="31"/>
      <c r="E64" s="5"/>
      <c r="I64" s="6"/>
      <c r="J64" s="6"/>
      <c r="K64" s="6"/>
      <c r="L64" s="6"/>
      <c r="M64" s="6"/>
      <c r="N64" s="6"/>
      <c r="S64" s="32"/>
    </row>
    <row r="65" spans="2:19" s="3" customFormat="1" x14ac:dyDescent="0.2">
      <c r="B65" s="31"/>
      <c r="E65" s="5"/>
      <c r="I65" s="6"/>
      <c r="J65" s="6"/>
      <c r="K65" s="6"/>
      <c r="L65" s="6"/>
      <c r="M65" s="6"/>
      <c r="N65" s="6"/>
      <c r="S65" s="32"/>
    </row>
    <row r="66" spans="2:19" s="3" customFormat="1" x14ac:dyDescent="0.2">
      <c r="B66" s="31"/>
      <c r="E66" s="5"/>
      <c r="I66" s="6"/>
      <c r="J66" s="6"/>
      <c r="K66" s="6"/>
      <c r="L66" s="6"/>
      <c r="M66" s="6"/>
      <c r="N66" s="6"/>
      <c r="S66" s="32"/>
    </row>
    <row r="67" spans="2:19" s="3" customFormat="1" x14ac:dyDescent="0.2">
      <c r="B67" s="31"/>
      <c r="E67" s="5"/>
      <c r="I67" s="6"/>
      <c r="J67" s="6"/>
      <c r="K67" s="6"/>
      <c r="L67" s="6"/>
      <c r="M67" s="6"/>
      <c r="N67" s="6"/>
      <c r="S67" s="32"/>
    </row>
    <row r="68" spans="2:19" s="3" customFormat="1" x14ac:dyDescent="0.2">
      <c r="B68" s="31"/>
      <c r="E68" s="5"/>
      <c r="I68" s="6"/>
      <c r="J68" s="6"/>
      <c r="K68" s="6"/>
      <c r="L68" s="6"/>
      <c r="M68" s="6"/>
      <c r="N68" s="6"/>
      <c r="S68" s="32"/>
    </row>
    <row r="69" spans="2:19" s="3" customFormat="1" x14ac:dyDescent="0.2">
      <c r="B69" s="31"/>
      <c r="E69" s="5"/>
      <c r="I69" s="6"/>
      <c r="J69" s="6"/>
      <c r="K69" s="6"/>
      <c r="L69" s="6"/>
      <c r="M69" s="63">
        <f>L56+M56+N56</f>
        <v>972946.96</v>
      </c>
      <c r="N69" s="63">
        <f>L56+M56+N56</f>
        <v>972946.96</v>
      </c>
      <c r="S69" s="32"/>
    </row>
    <row r="70" spans="2:19" s="3" customFormat="1" x14ac:dyDescent="0.2">
      <c r="B70" s="31"/>
      <c r="E70" s="42"/>
      <c r="I70" s="6"/>
      <c r="J70" s="6"/>
      <c r="K70" s="6"/>
      <c r="L70" s="6"/>
      <c r="M70" s="6"/>
      <c r="N70" s="6"/>
      <c r="O70" s="31"/>
      <c r="S70" s="32"/>
    </row>
    <row r="71" spans="2:19" s="3" customFormat="1" x14ac:dyDescent="0.2">
      <c r="B71" s="31"/>
      <c r="E71" s="5"/>
      <c r="I71" s="6"/>
      <c r="J71" s="6"/>
      <c r="K71" s="6"/>
      <c r="L71" s="6"/>
      <c r="M71" s="6"/>
      <c r="N71" s="6"/>
      <c r="S71" s="32"/>
    </row>
    <row r="72" spans="2:19" s="3" customFormat="1" x14ac:dyDescent="0.2">
      <c r="B72" s="31"/>
      <c r="E72" s="5"/>
      <c r="I72" s="6"/>
      <c r="J72" s="6"/>
      <c r="K72" s="6"/>
      <c r="L72" s="6"/>
      <c r="M72" s="6"/>
      <c r="N72" s="6"/>
      <c r="S72" s="32"/>
    </row>
    <row r="73" spans="2:19" s="3" customFormat="1" x14ac:dyDescent="0.2">
      <c r="B73" s="31"/>
      <c r="E73" s="5"/>
      <c r="I73" s="6"/>
      <c r="J73" s="6"/>
      <c r="K73" s="6"/>
      <c r="L73" s="6"/>
      <c r="M73" s="6"/>
      <c r="N73" s="6"/>
      <c r="S73" s="32"/>
    </row>
    <row r="74" spans="2:19" s="3" customFormat="1" x14ac:dyDescent="0.2">
      <c r="B74" s="31"/>
      <c r="E74" s="5"/>
      <c r="I74" s="6"/>
      <c r="J74" s="6"/>
      <c r="K74" s="6"/>
      <c r="L74" s="6"/>
      <c r="M74" s="6"/>
      <c r="N74" s="6"/>
      <c r="S74" s="32"/>
    </row>
    <row r="75" spans="2:19" s="3" customFormat="1" x14ac:dyDescent="0.2">
      <c r="B75" s="31"/>
      <c r="E75" s="5"/>
      <c r="I75" s="6"/>
      <c r="J75" s="6"/>
      <c r="K75" s="6"/>
      <c r="L75" s="6"/>
      <c r="M75" s="6"/>
      <c r="N75" s="6"/>
      <c r="S75" s="32"/>
    </row>
    <row r="76" spans="2:19" s="3" customFormat="1" x14ac:dyDescent="0.2">
      <c r="B76" s="31"/>
      <c r="E76" s="5"/>
      <c r="I76" s="6"/>
      <c r="J76" s="6"/>
      <c r="K76" s="6"/>
      <c r="L76" s="6"/>
      <c r="M76" s="6"/>
      <c r="N76" s="6"/>
      <c r="S76" s="32"/>
    </row>
    <row r="77" spans="2:19" s="3" customFormat="1" x14ac:dyDescent="0.2">
      <c r="B77" s="31"/>
      <c r="E77" s="5"/>
      <c r="I77" s="6"/>
      <c r="J77" s="6"/>
      <c r="K77" s="6"/>
      <c r="L77" s="6"/>
      <c r="M77" s="6"/>
      <c r="N77" s="6"/>
      <c r="S77" s="32"/>
    </row>
    <row r="78" spans="2:19" s="3" customFormat="1" x14ac:dyDescent="0.2">
      <c r="B78" s="31"/>
      <c r="E78" s="5"/>
      <c r="I78" s="6"/>
      <c r="J78" s="6"/>
      <c r="K78" s="6"/>
      <c r="L78" s="6"/>
      <c r="M78" s="6"/>
      <c r="N78" s="6"/>
      <c r="S78" s="32"/>
    </row>
    <row r="79" spans="2:19" s="3" customFormat="1" x14ac:dyDescent="0.2">
      <c r="B79" s="31"/>
      <c r="E79" s="5"/>
      <c r="I79" s="6"/>
      <c r="J79" s="6"/>
      <c r="K79" s="6"/>
      <c r="L79" s="6"/>
      <c r="M79" s="6"/>
      <c r="N79" s="6"/>
      <c r="S79" s="32"/>
    </row>
    <row r="80" spans="2:19" s="3" customFormat="1" x14ac:dyDescent="0.2">
      <c r="B80" s="31"/>
      <c r="E80" s="5">
        <f>E77+E78+E79</f>
        <v>0</v>
      </c>
      <c r="I80" s="6"/>
      <c r="J80" s="6"/>
      <c r="K80" s="6"/>
      <c r="L80" s="6"/>
      <c r="M80" s="6"/>
      <c r="N80" s="6"/>
      <c r="S80" s="32"/>
    </row>
    <row r="81" spans="2:19" s="3" customFormat="1" x14ac:dyDescent="0.2">
      <c r="B81" s="31"/>
      <c r="E81" s="5"/>
      <c r="I81" s="6"/>
      <c r="J81" s="6"/>
      <c r="K81" s="6"/>
      <c r="L81" s="6"/>
      <c r="M81" s="6"/>
      <c r="N81" s="6"/>
      <c r="S81" s="32"/>
    </row>
    <row r="82" spans="2:19" s="3" customFormat="1" x14ac:dyDescent="0.2">
      <c r="B82" s="31"/>
      <c r="E82" s="5"/>
      <c r="I82" s="6"/>
      <c r="J82" s="6"/>
      <c r="K82" s="6"/>
      <c r="L82" s="6"/>
      <c r="M82" s="6"/>
      <c r="N82" s="6"/>
      <c r="S82" s="32"/>
    </row>
    <row r="83" spans="2:19" s="3" customFormat="1" x14ac:dyDescent="0.2">
      <c r="B83" s="31"/>
      <c r="E83" s="5"/>
      <c r="I83" s="6"/>
      <c r="J83" s="6"/>
      <c r="K83" s="6"/>
      <c r="L83" s="6"/>
      <c r="M83" s="6"/>
      <c r="N83" s="6"/>
      <c r="S83" s="32"/>
    </row>
    <row r="84" spans="2:19" s="3" customFormat="1" x14ac:dyDescent="0.2">
      <c r="B84" s="31"/>
      <c r="E84" s="5"/>
      <c r="I84" s="6"/>
      <c r="J84" s="6"/>
      <c r="K84" s="6"/>
      <c r="L84" s="6"/>
      <c r="M84" s="6"/>
      <c r="N84" s="6"/>
      <c r="S84" s="32"/>
    </row>
    <row r="85" spans="2:19" s="3" customFormat="1" x14ac:dyDescent="0.2">
      <c r="B85" s="31"/>
      <c r="E85" s="5"/>
      <c r="I85" s="6"/>
      <c r="J85" s="6"/>
      <c r="K85" s="6"/>
      <c r="L85" s="6"/>
      <c r="M85" s="6"/>
      <c r="N85" s="6"/>
      <c r="S85" s="32"/>
    </row>
    <row r="86" spans="2:19" s="3" customFormat="1" x14ac:dyDescent="0.2">
      <c r="B86" s="31"/>
      <c r="E86" s="5"/>
      <c r="I86" s="6"/>
      <c r="J86" s="6"/>
      <c r="K86" s="6"/>
      <c r="L86" s="6"/>
      <c r="M86" s="6"/>
      <c r="N86" s="6"/>
      <c r="S86" s="32"/>
    </row>
    <row r="87" spans="2:19" s="3" customFormat="1" x14ac:dyDescent="0.2">
      <c r="B87" s="31"/>
      <c r="E87" s="5"/>
      <c r="I87" s="6"/>
      <c r="J87" s="6"/>
      <c r="K87" s="6"/>
      <c r="L87" s="6"/>
      <c r="M87" s="6"/>
      <c r="N87" s="6"/>
      <c r="S87" s="32"/>
    </row>
    <row r="88" spans="2:19" s="3" customFormat="1" x14ac:dyDescent="0.2">
      <c r="B88" s="31"/>
      <c r="E88" s="5"/>
      <c r="I88" s="6"/>
      <c r="J88" s="6"/>
      <c r="K88" s="6"/>
      <c r="L88" s="6"/>
      <c r="M88" s="6"/>
      <c r="N88" s="6"/>
      <c r="S88" s="32"/>
    </row>
    <row r="89" spans="2:19" s="3" customFormat="1" x14ac:dyDescent="0.2">
      <c r="B89" s="31"/>
      <c r="E89" s="5"/>
      <c r="I89" s="6"/>
      <c r="J89" s="6"/>
      <c r="K89" s="6"/>
      <c r="L89" s="6"/>
      <c r="M89" s="6"/>
      <c r="N89" s="6"/>
      <c r="S89" s="32"/>
    </row>
    <row r="90" spans="2:19" s="3" customFormat="1" x14ac:dyDescent="0.2">
      <c r="B90" s="31"/>
      <c r="E90" s="5"/>
      <c r="I90" s="6"/>
      <c r="J90" s="6"/>
      <c r="K90" s="6"/>
      <c r="L90" s="6"/>
      <c r="M90" s="6"/>
      <c r="N90" s="6"/>
      <c r="S90" s="32"/>
    </row>
    <row r="91" spans="2:19" s="3" customFormat="1" x14ac:dyDescent="0.2">
      <c r="B91" s="31"/>
      <c r="E91" s="5"/>
      <c r="I91" s="6"/>
      <c r="J91" s="6"/>
      <c r="K91" s="6"/>
      <c r="L91" s="6"/>
      <c r="M91" s="6"/>
      <c r="N91" s="6"/>
      <c r="S91" s="32"/>
    </row>
    <row r="92" spans="2:19" s="3" customFormat="1" x14ac:dyDescent="0.2">
      <c r="B92" s="31"/>
      <c r="E92" s="5"/>
      <c r="I92" s="6"/>
      <c r="J92" s="6"/>
      <c r="K92" s="6"/>
      <c r="L92" s="6"/>
      <c r="M92" s="6"/>
      <c r="N92" s="6"/>
      <c r="S92" s="32"/>
    </row>
    <row r="93" spans="2:19" s="3" customFormat="1" x14ac:dyDescent="0.2">
      <c r="B93" s="31"/>
      <c r="E93" s="5"/>
      <c r="I93" s="6"/>
      <c r="J93" s="6"/>
      <c r="K93" s="6"/>
      <c r="L93" s="6"/>
      <c r="M93" s="6"/>
      <c r="N93" s="6"/>
      <c r="S93" s="32"/>
    </row>
    <row r="94" spans="2:19" s="3" customFormat="1" x14ac:dyDescent="0.2">
      <c r="B94" s="31"/>
      <c r="E94" s="5"/>
      <c r="I94" s="6"/>
      <c r="J94" s="6"/>
      <c r="K94" s="6"/>
      <c r="L94" s="6"/>
      <c r="M94" s="6"/>
      <c r="N94" s="6"/>
      <c r="S94" s="32"/>
    </row>
    <row r="95" spans="2:19" s="3" customFormat="1" x14ac:dyDescent="0.2">
      <c r="B95" s="31"/>
      <c r="E95" s="5"/>
      <c r="I95" s="6"/>
      <c r="J95" s="6"/>
      <c r="K95" s="6"/>
      <c r="L95" s="6"/>
      <c r="M95" s="6"/>
      <c r="N95" s="6"/>
      <c r="S95" s="32"/>
    </row>
    <row r="96" spans="2:19" s="3" customFormat="1" x14ac:dyDescent="0.2">
      <c r="B96" s="31"/>
      <c r="E96" s="5"/>
      <c r="I96" s="6"/>
      <c r="J96" s="6"/>
      <c r="K96" s="6"/>
      <c r="L96" s="6"/>
      <c r="M96" s="6"/>
      <c r="N96" s="6"/>
      <c r="S96" s="32"/>
    </row>
    <row r="97" spans="2:19" s="3" customFormat="1" x14ac:dyDescent="0.2">
      <c r="B97" s="31"/>
      <c r="E97" s="5"/>
      <c r="I97" s="6"/>
      <c r="J97" s="6"/>
      <c r="K97" s="6"/>
      <c r="L97" s="6"/>
      <c r="M97" s="6"/>
      <c r="N97" s="6"/>
      <c r="S97" s="32"/>
    </row>
    <row r="98" spans="2:19" s="3" customFormat="1" x14ac:dyDescent="0.2">
      <c r="B98" s="31"/>
      <c r="E98" s="5"/>
      <c r="I98" s="6"/>
      <c r="J98" s="6"/>
      <c r="K98" s="6"/>
      <c r="L98" s="6"/>
      <c r="M98" s="6"/>
      <c r="N98" s="6"/>
      <c r="S98" s="32"/>
    </row>
    <row r="99" spans="2:19" s="3" customFormat="1" x14ac:dyDescent="0.2">
      <c r="B99" s="31"/>
      <c r="E99" s="5"/>
      <c r="I99" s="6"/>
      <c r="J99" s="6"/>
      <c r="K99" s="6"/>
      <c r="L99" s="6"/>
      <c r="M99" s="6"/>
      <c r="N99" s="6"/>
      <c r="S99" s="32"/>
    </row>
    <row r="100" spans="2:19" s="3" customFormat="1" x14ac:dyDescent="0.2">
      <c r="B100" s="31"/>
      <c r="E100" s="5"/>
      <c r="I100" s="6"/>
      <c r="J100" s="6"/>
      <c r="K100" s="6"/>
      <c r="L100" s="6"/>
      <c r="M100" s="6"/>
      <c r="N100" s="6"/>
      <c r="S100" s="32"/>
    </row>
    <row r="101" spans="2:19" s="3" customFormat="1" x14ac:dyDescent="0.2">
      <c r="B101" s="31"/>
      <c r="E101" s="5"/>
      <c r="I101" s="6"/>
      <c r="J101" s="6"/>
      <c r="K101" s="6"/>
      <c r="L101" s="6"/>
      <c r="M101" s="6"/>
      <c r="N101" s="6"/>
      <c r="S101" s="32"/>
    </row>
    <row r="102" spans="2:19" s="3" customFormat="1" x14ac:dyDescent="0.2">
      <c r="B102" s="31"/>
      <c r="E102" s="5"/>
      <c r="I102" s="6"/>
      <c r="J102" s="6"/>
      <c r="K102" s="6"/>
      <c r="L102" s="6"/>
      <c r="M102" s="6"/>
      <c r="N102" s="6"/>
      <c r="S102" s="32"/>
    </row>
    <row r="103" spans="2:19" s="3" customFormat="1" x14ac:dyDescent="0.2">
      <c r="B103" s="31"/>
      <c r="E103" s="5"/>
      <c r="I103" s="6"/>
      <c r="J103" s="6"/>
      <c r="K103" s="6"/>
      <c r="L103" s="6"/>
      <c r="M103" s="6"/>
      <c r="N103" s="6"/>
      <c r="S103" s="32"/>
    </row>
  </sheetData>
  <mergeCells count="13">
    <mergeCell ref="K9:K11"/>
    <mergeCell ref="L9:N10"/>
    <mergeCell ref="O9:O11"/>
    <mergeCell ref="A3:O3"/>
    <mergeCell ref="A4:O4"/>
    <mergeCell ref="A9:A11"/>
    <mergeCell ref="B9:B11"/>
    <mergeCell ref="C9:E10"/>
    <mergeCell ref="F9:F11"/>
    <mergeCell ref="G9:G11"/>
    <mergeCell ref="H9:H11"/>
    <mergeCell ref="I9:I11"/>
    <mergeCell ref="J9:J11"/>
  </mergeCells>
  <printOptions verticalCentered="1"/>
  <pageMargins left="1.1811023622047245" right="0.78740157480314965" top="0.9055118110236221" bottom="0.59055118110236227" header="0.27559055118110237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2022-02-11T10:07:25Z</dcterms:created>
  <dcterms:modified xsi:type="dcterms:W3CDTF">2022-02-14T06:58:08Z</dcterms:modified>
</cp:coreProperties>
</file>