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SUME N" sheetId="1" r:id="rId1"/>
  </sheets>
  <calcPr calcId="145621"/>
</workbook>
</file>

<file path=xl/calcChain.xml><?xml version="1.0" encoding="utf-8"?>
<calcChain xmlns="http://schemas.openxmlformats.org/spreadsheetml/2006/main">
  <c r="AB53" i="1" l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<sst xmlns="http://schemas.openxmlformats.org/spreadsheetml/2006/main" count="107" uniqueCount="103">
  <si>
    <t>Programul national de ortopedie</t>
  </si>
  <si>
    <t>Lei</t>
  </si>
  <si>
    <t>CAS</t>
  </si>
  <si>
    <t>Cheltuieli pe tipuri de endoproteze:</t>
  </si>
  <si>
    <t>Cheltuieli bolnavi endoprotezaţi</t>
  </si>
  <si>
    <t>Cheltuieli bolnavi cu endoproteze tumorale</t>
  </si>
  <si>
    <t>Cheltuieli bolnavi cu implant segmentar</t>
  </si>
  <si>
    <t>Cheltuieli pt bolnavi ADULŢI trataţi prin chirurgie spinală</t>
  </si>
  <si>
    <t>Cheltuieli pt bolnavi COPII trataţi prin instrumentaţie specifică</t>
  </si>
  <si>
    <t>Cheltuieli adulţi cu instabilitate articulară trataţi prin implanturi de fixare</t>
  </si>
  <si>
    <t xml:space="preserve">CHELTUIELI TOTAL BOLNAVI </t>
  </si>
  <si>
    <t>proteza totala sold cimentata</t>
  </si>
  <si>
    <t>proteza totala sold cimentata tip luxaţie congenitala</t>
  </si>
  <si>
    <t>proteza totala sold necimentata</t>
  </si>
  <si>
    <t>proteza bipolara sold cimentata</t>
  </si>
  <si>
    <t>proteza Moore</t>
  </si>
  <si>
    <t>proteza totala genunchi cimentata fara stabilizare posterioară</t>
  </si>
  <si>
    <t>proteza totala genunchi cimentata cu stabilizare posterioară</t>
  </si>
  <si>
    <t>proteza unicompartimentala genunchi</t>
  </si>
  <si>
    <t>proteza totala sold cimentata REVIZIE</t>
  </si>
  <si>
    <t>proteza totala sold necimentata REVIZIE</t>
  </si>
  <si>
    <t xml:space="preserve">elemente de ranforsare cotil şi metafizodiafizară femur </t>
  </si>
  <si>
    <t>proteza totala genunchi cimentata REVIZIE</t>
  </si>
  <si>
    <t>proteza totala umăr</t>
  </si>
  <si>
    <t>proteza parţiala umăr</t>
  </si>
  <si>
    <t>proteza totala cot</t>
  </si>
  <si>
    <t>alte endoproteze</t>
  </si>
  <si>
    <t>TOTAL CHELTUIELI pt.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</si>
  <si>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</si>
  <si>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</si>
  <si>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</si>
  <si>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</si>
  <si>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</si>
  <si>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</si>
  <si>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</si>
  <si>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</si>
  <si>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</si>
  <si>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</si>
  <si>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</si>
  <si>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</si>
  <si>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</si>
  <si>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</si>
  <si>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</si>
  <si>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</si>
  <si>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</si>
  <si>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</si>
  <si>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</si>
  <si>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</si>
  <si>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</si>
  <si>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</si>
  <si>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</si>
  <si>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</si>
  <si>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</si>
  <si>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</si>
  <si>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</si>
  <si>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</si>
  <si>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</si>
  <si>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C27=C18+…+C26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</si>
  <si>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</si>
  <si>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</si>
  <si>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</si>
  <si>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</si>
  <si>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</si>
  <si>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</si>
  <si>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</si>
  <si>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</si>
  <si>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</si>
  <si>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</si>
  <si>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</si>
  <si>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</si>
  <si>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</si>
  <si>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</si>
  <si>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</si>
  <si>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</si>
  <si>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</si>
  <si>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</si>
  <si>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</si>
  <si>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</si>
  <si>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</si>
  <si>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</si>
  <si>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</si>
  <si>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</si>
  <si>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</si>
  <si>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</si>
  <si>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</si>
  <si>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</si>
  <si>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</si>
  <si>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</si>
  <si>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</si>
  <si>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</si>
  <si>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</si>
  <si>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</si>
  <si>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</si>
  <si>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</si>
  <si>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</si>
  <si>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</si>
  <si>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</si>
  <si>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</si>
  <si>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</si>
  <si>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</si>
  <si>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</si>
  <si>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</si>
  <si>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Situația cheltuielilor realizate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</si>
</sst>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7" fillId="0" borderId="15" xfId="1" applyNumberFormat="1" applyFont="1" applyBorder="1"/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7" fillId="0" borderId="19" xfId="1" applyNumberFormat="1" applyFont="1" applyBorder="1"/>
    <xf numFmtId="3" fontId="2" fillId="0" borderId="20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7" fillId="0" borderId="19" xfId="1" applyNumberFormat="1" applyFont="1" applyFill="1" applyBorder="1"/>
    <xf numFmtId="3" fontId="7" fillId="0" borderId="23" xfId="1" applyNumberFormat="1" applyFont="1" applyBorder="1"/>
    <xf numFmtId="3" fontId="2" fillId="0" borderId="24" xfId="0" applyNumberFormat="1" applyFont="1" applyFill="1" applyBorder="1" applyAlignment="1">
      <alignment horizontal="right" vertical="center" wrapText="1"/>
    </xf>
    <xf numFmtId="3" fontId="2" fillId="0" borderId="25" xfId="0" applyNumberFormat="1" applyFont="1" applyFill="1" applyBorder="1" applyAlignment="1">
      <alignment horizontal="right" vertical="center" wrapText="1"/>
    </xf>
    <xf numFmtId="3" fontId="2" fillId="0" borderId="26" xfId="0" applyNumberFormat="1" applyFont="1" applyFill="1" applyBorder="1" applyAlignment="1">
      <alignment horizontal="right" vertical="center" wrapText="1"/>
    </xf>
    <xf numFmtId="3" fontId="8" fillId="0" borderId="11" xfId="1" applyNumberFormat="1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D78"/>
  <sheetViews>
    <sheetView tabSelected="1" zoomScaleNormal="100" workbookViewId="0">
      <selection activeCell="A3" sqref="A3:AB3"/>
    </sheetView>
  </sheetViews>
  <sheetFormatPr defaultRowHeight="11.25" x14ac:dyDescent="0.2"/>
  <cols>
    <col min="1" max="1" width="7.28515625" style="4" customWidth="1"/>
    <col min="2" max="2" width="9.140625" style="3" customWidth="1"/>
    <col min="3" max="3" width="10.140625" style="3" customWidth="1"/>
    <col min="4" max="4" width="11" style="3" customWidth="1"/>
    <col min="5" max="5" width="9.28515625" style="3" customWidth="1"/>
    <col min="6" max="6" width="9.5703125" style="3" customWidth="1"/>
    <col min="7" max="7" width="9.85546875" style="3" customWidth="1"/>
    <col min="8" max="8" width="10.5703125" style="3" customWidth="1"/>
    <col min="9" max="9" width="8.28515625" style="3" customWidth="1"/>
    <col min="10" max="10" width="14.7109375" style="3" customWidth="1"/>
    <col min="11" max="11" width="8.5703125" style="3" customWidth="1"/>
    <col min="12" max="12" width="9.28515625" style="3" customWidth="1"/>
    <col min="13" max="13" width="10.28515625" style="3" customWidth="1"/>
    <col min="14" max="14" width="7.7109375" style="3" customWidth="1"/>
    <col min="15" max="15" width="8.28515625" style="3" customWidth="1"/>
    <col min="16" max="16" width="7.7109375" style="3" customWidth="1"/>
    <col min="17" max="17" width="10.85546875" style="3" customWidth="1"/>
    <col min="18" max="18" width="11.140625" style="3" customWidth="1"/>
    <col min="19" max="19" width="11" style="3" customWidth="1"/>
    <col min="20" max="20" width="8.140625" style="1" customWidth="1"/>
    <col min="21" max="21" width="9.28515625" style="1" customWidth="1"/>
    <col min="22" max="22" width="9.5703125" style="1" customWidth="1"/>
    <col min="23" max="23" width="9.85546875" style="3" customWidth="1"/>
    <col min="24" max="24" width="10.140625" style="3" customWidth="1"/>
    <col min="25" max="25" width="8.7109375" style="3" customWidth="1"/>
    <col min="26" max="26" width="8.140625" style="3" customWidth="1"/>
    <col min="27" max="27" width="11" style="3" customWidth="1"/>
    <col min="28" max="28" width="11.28515625" style="3" customWidth="1"/>
    <col min="29" max="16384" width="9.140625" style="1"/>
  </cols>
  <sheetData>
    <row r="2" spans="1:30" ht="15.75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30" ht="15" x14ac:dyDescent="0.2">
      <c r="A3" s="41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30" ht="12.75" customHeight="1" x14ac:dyDescent="0.2">
      <c r="A4" s="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30" ht="12" thickBot="1" x14ac:dyDescent="0.25">
      <c r="AB6" s="3" t="s">
        <v>1</v>
      </c>
    </row>
    <row r="7" spans="1:30" s="6" customFormat="1" ht="37.5" customHeight="1" x14ac:dyDescent="0.2">
      <c r="A7" s="43" t="s">
        <v>2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S7" s="45" t="s">
        <v>4</v>
      </c>
      <c r="T7" s="47"/>
      <c r="U7" s="45" t="s">
        <v>5</v>
      </c>
      <c r="V7" s="47"/>
      <c r="W7" s="45" t="s">
        <v>6</v>
      </c>
      <c r="X7" s="47"/>
      <c r="Y7" s="36" t="s">
        <v>7</v>
      </c>
      <c r="Z7" s="36" t="s">
        <v>8</v>
      </c>
      <c r="AA7" s="36" t="s">
        <v>9</v>
      </c>
      <c r="AB7" s="38" t="s">
        <v>10</v>
      </c>
      <c r="AC7" s="5"/>
      <c r="AD7" s="5"/>
    </row>
    <row r="8" spans="1:30" s="6" customFormat="1" ht="83.25" customHeight="1" thickBot="1" x14ac:dyDescent="0.25">
      <c r="A8" s="44"/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28</v>
      </c>
      <c r="V8" s="7" t="s">
        <v>29</v>
      </c>
      <c r="W8" s="7" t="s">
        <v>28</v>
      </c>
      <c r="X8" s="7" t="s">
        <v>29</v>
      </c>
      <c r="Y8" s="37"/>
      <c r="Z8" s="37"/>
      <c r="AA8" s="37"/>
      <c r="AB8" s="39"/>
      <c r="AC8" s="5"/>
      <c r="AD8" s="5"/>
    </row>
    <row r="9" spans="1:30" s="13" customFormat="1" ht="23.25" thickBot="1" x14ac:dyDescent="0.25">
      <c r="A9" s="8" t="s">
        <v>30</v>
      </c>
      <c r="B9" s="9" t="s">
        <v>31</v>
      </c>
      <c r="C9" s="9" t="s">
        <v>32</v>
      </c>
      <c r="D9" s="9" t="s">
        <v>33</v>
      </c>
      <c r="E9" s="9" t="s">
        <v>34</v>
      </c>
      <c r="F9" s="9" t="s">
        <v>35</v>
      </c>
      <c r="G9" s="9" t="s">
        <v>36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41</v>
      </c>
      <c r="M9" s="9" t="s">
        <v>42</v>
      </c>
      <c r="N9" s="9" t="s">
        <v>43</v>
      </c>
      <c r="O9" s="9" t="s">
        <v>44</v>
      </c>
      <c r="P9" s="9" t="s">
        <v>45</v>
      </c>
      <c r="Q9" s="9" t="s">
        <v>46</v>
      </c>
      <c r="R9" s="9" t="s">
        <v>47</v>
      </c>
      <c r="S9" s="9" t="s">
        <v>48</v>
      </c>
      <c r="T9" s="9" t="s">
        <v>49</v>
      </c>
      <c r="U9" s="9" t="s">
        <v>50</v>
      </c>
      <c r="V9" s="9" t="s">
        <v>51</v>
      </c>
      <c r="W9" s="9" t="s">
        <v>52</v>
      </c>
      <c r="X9" s="9" t="s">
        <v>53</v>
      </c>
      <c r="Y9" s="9" t="s">
        <v>54</v>
      </c>
      <c r="Z9" s="9" t="s">
        <v>55</v>
      </c>
      <c r="AA9" s="10" t="s">
        <v>56</v>
      </c>
      <c r="AB9" s="11" t="s">
        <v>57</v>
      </c>
      <c r="AC9" s="12"/>
      <c r="AD9" s="12"/>
    </row>
    <row r="10" spans="1:30" x14ac:dyDescent="0.2">
      <c r="A10" s="14" t="s">
        <v>58</v>
      </c>
      <c r="B10" s="15">
        <v>490380.1</v>
      </c>
      <c r="C10" s="15">
        <v>0</v>
      </c>
      <c r="D10" s="15">
        <v>411578.55</v>
      </c>
      <c r="E10" s="15">
        <v>0</v>
      </c>
      <c r="F10" s="15">
        <v>22181.5</v>
      </c>
      <c r="G10" s="15">
        <v>0</v>
      </c>
      <c r="H10" s="15">
        <v>596829.5</v>
      </c>
      <c r="I10" s="15">
        <v>0</v>
      </c>
      <c r="J10" s="15">
        <v>5068.5</v>
      </c>
      <c r="K10" s="15">
        <v>55911.55</v>
      </c>
      <c r="L10" s="15">
        <v>2561.5</v>
      </c>
      <c r="M10" s="15">
        <v>124690.9</v>
      </c>
      <c r="N10" s="15">
        <v>54609</v>
      </c>
      <c r="O10" s="15">
        <v>17167.5</v>
      </c>
      <c r="P10" s="15">
        <v>0</v>
      </c>
      <c r="Q10" s="15">
        <v>4327.3</v>
      </c>
      <c r="R10" s="15">
        <v>1785305.9</v>
      </c>
      <c r="S10" s="15">
        <v>1785305.9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6">
        <v>0</v>
      </c>
      <c r="AB10" s="17">
        <v>1785305.9</v>
      </c>
      <c r="AC10" s="18"/>
      <c r="AD10" s="19"/>
    </row>
    <row r="11" spans="1:30" x14ac:dyDescent="0.2">
      <c r="A11" s="20" t="s">
        <v>59</v>
      </c>
      <c r="B11" s="21">
        <v>120684.8</v>
      </c>
      <c r="C11" s="21">
        <v>0</v>
      </c>
      <c r="D11" s="21">
        <v>296981.40000000002</v>
      </c>
      <c r="E11" s="21">
        <v>175097.60000000001</v>
      </c>
      <c r="F11" s="21">
        <v>14344.4</v>
      </c>
      <c r="G11" s="21">
        <v>0</v>
      </c>
      <c r="H11" s="21">
        <v>210348.2</v>
      </c>
      <c r="I11" s="21">
        <v>0</v>
      </c>
      <c r="J11" s="21">
        <v>20906.2</v>
      </c>
      <c r="K11" s="21">
        <v>0</v>
      </c>
      <c r="L11" s="21">
        <v>8720</v>
      </c>
      <c r="M11" s="21">
        <v>39676</v>
      </c>
      <c r="N11" s="21">
        <v>0</v>
      </c>
      <c r="O11" s="21">
        <v>0</v>
      </c>
      <c r="P11" s="21">
        <v>0</v>
      </c>
      <c r="Q11" s="21">
        <v>0</v>
      </c>
      <c r="R11" s="21">
        <v>886758.60000000009</v>
      </c>
      <c r="S11" s="21">
        <v>886758.6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2">
        <v>49357.38</v>
      </c>
      <c r="AB11" s="23">
        <v>936115.98</v>
      </c>
      <c r="AC11" s="18"/>
      <c r="AD11" s="19"/>
    </row>
    <row r="12" spans="1:30" x14ac:dyDescent="0.2">
      <c r="A12" s="20" t="s">
        <v>60</v>
      </c>
      <c r="B12" s="21">
        <v>27550.84</v>
      </c>
      <c r="C12" s="21">
        <v>0</v>
      </c>
      <c r="D12" s="21">
        <v>403165.93</v>
      </c>
      <c r="E12" s="21">
        <v>175250.2</v>
      </c>
      <c r="F12" s="21">
        <v>0</v>
      </c>
      <c r="G12" s="21">
        <v>0</v>
      </c>
      <c r="H12" s="21">
        <v>231196.63</v>
      </c>
      <c r="I12" s="21">
        <v>0</v>
      </c>
      <c r="J12" s="21">
        <v>31474.84</v>
      </c>
      <c r="K12" s="21">
        <v>0</v>
      </c>
      <c r="L12" s="21">
        <v>0</v>
      </c>
      <c r="M12" s="21">
        <v>2005.6</v>
      </c>
      <c r="N12" s="21">
        <v>0</v>
      </c>
      <c r="O12" s="21">
        <v>0</v>
      </c>
      <c r="P12" s="21">
        <v>0</v>
      </c>
      <c r="Q12" s="21">
        <v>5232</v>
      </c>
      <c r="R12" s="21">
        <v>875876.04</v>
      </c>
      <c r="S12" s="21">
        <v>875876.04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2">
        <v>0</v>
      </c>
      <c r="AB12" s="23">
        <v>875876.04</v>
      </c>
      <c r="AC12" s="18"/>
      <c r="AD12" s="19"/>
    </row>
    <row r="13" spans="1:30" x14ac:dyDescent="0.2">
      <c r="A13" s="20" t="s">
        <v>61</v>
      </c>
      <c r="B13" s="21">
        <v>27636.959999999999</v>
      </c>
      <c r="C13" s="21">
        <v>0</v>
      </c>
      <c r="D13" s="21">
        <v>469640.22</v>
      </c>
      <c r="E13" s="21">
        <v>131146.1</v>
      </c>
      <c r="F13" s="21">
        <v>3600.04</v>
      </c>
      <c r="G13" s="21">
        <v>0</v>
      </c>
      <c r="H13" s="21">
        <v>462181.8</v>
      </c>
      <c r="I13" s="21">
        <v>0</v>
      </c>
      <c r="J13" s="21">
        <v>0</v>
      </c>
      <c r="K13" s="21">
        <v>0</v>
      </c>
      <c r="L13" s="21">
        <v>26505.53</v>
      </c>
      <c r="M13" s="21">
        <v>44250</v>
      </c>
      <c r="N13" s="21">
        <v>0</v>
      </c>
      <c r="O13" s="21">
        <v>3400</v>
      </c>
      <c r="P13" s="21">
        <v>0</v>
      </c>
      <c r="Q13" s="21">
        <v>216445.03</v>
      </c>
      <c r="R13" s="21">
        <v>1384805.6800000002</v>
      </c>
      <c r="S13" s="21">
        <v>1384805.68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2">
        <v>0</v>
      </c>
      <c r="AB13" s="23">
        <v>1384805.68</v>
      </c>
      <c r="AC13" s="18"/>
      <c r="AD13" s="19"/>
    </row>
    <row r="14" spans="1:30" x14ac:dyDescent="0.2">
      <c r="A14" s="20" t="s">
        <v>62</v>
      </c>
      <c r="B14" s="21">
        <v>246446.44</v>
      </c>
      <c r="C14" s="21">
        <v>0</v>
      </c>
      <c r="D14" s="21">
        <v>2372218.7000000002</v>
      </c>
      <c r="E14" s="21">
        <v>0</v>
      </c>
      <c r="F14" s="21">
        <v>37907.919999999998</v>
      </c>
      <c r="G14" s="21">
        <v>0</v>
      </c>
      <c r="H14" s="21">
        <v>1092792.18</v>
      </c>
      <c r="I14" s="21">
        <v>38975.56</v>
      </c>
      <c r="J14" s="21">
        <v>33425.980000000003</v>
      </c>
      <c r="K14" s="21">
        <v>58424.480000000003</v>
      </c>
      <c r="L14" s="21">
        <v>32096.82</v>
      </c>
      <c r="M14" s="21">
        <v>151414.49</v>
      </c>
      <c r="N14" s="21">
        <v>27300</v>
      </c>
      <c r="O14" s="21">
        <v>6800</v>
      </c>
      <c r="P14" s="21">
        <v>0</v>
      </c>
      <c r="Q14" s="21">
        <v>78262</v>
      </c>
      <c r="R14" s="21">
        <v>4176064.57</v>
      </c>
      <c r="S14" s="21">
        <v>4176064.57</v>
      </c>
      <c r="T14" s="21">
        <v>0</v>
      </c>
      <c r="U14" s="21">
        <v>144135.53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2">
        <v>156115.25</v>
      </c>
      <c r="AB14" s="23">
        <v>4476315.3499999996</v>
      </c>
      <c r="AC14" s="18"/>
      <c r="AD14" s="19"/>
    </row>
    <row r="15" spans="1:30" x14ac:dyDescent="0.2">
      <c r="A15" s="20" t="s">
        <v>63</v>
      </c>
      <c r="B15" s="21">
        <v>16454.64</v>
      </c>
      <c r="C15" s="21">
        <v>0</v>
      </c>
      <c r="D15" s="21">
        <v>327165.68</v>
      </c>
      <c r="E15" s="21">
        <v>0</v>
      </c>
      <c r="F15" s="21">
        <v>7237.6</v>
      </c>
      <c r="G15" s="21">
        <v>0</v>
      </c>
      <c r="H15" s="21">
        <v>133849.82</v>
      </c>
      <c r="I15" s="21">
        <v>0</v>
      </c>
      <c r="J15" s="21">
        <v>5479.43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490187.17</v>
      </c>
      <c r="S15" s="21">
        <v>490187.17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2">
        <v>0</v>
      </c>
      <c r="AB15" s="23">
        <v>490187.17</v>
      </c>
      <c r="AC15" s="18"/>
      <c r="AD15" s="19"/>
    </row>
    <row r="16" spans="1:30" x14ac:dyDescent="0.2">
      <c r="A16" s="20" t="s">
        <v>64</v>
      </c>
      <c r="B16" s="21">
        <v>0</v>
      </c>
      <c r="C16" s="21">
        <v>0</v>
      </c>
      <c r="D16" s="21">
        <v>67383.8</v>
      </c>
      <c r="E16" s="21">
        <v>27288.15</v>
      </c>
      <c r="F16" s="21">
        <v>4154.54</v>
      </c>
      <c r="G16" s="21">
        <v>0</v>
      </c>
      <c r="H16" s="21">
        <v>12644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123453.4</v>
      </c>
      <c r="R16" s="21">
        <v>234923.88</v>
      </c>
      <c r="S16" s="21">
        <v>234923.88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2">
        <v>0</v>
      </c>
      <c r="AB16" s="23">
        <v>234923.88</v>
      </c>
      <c r="AC16" s="18"/>
      <c r="AD16" s="19"/>
    </row>
    <row r="17" spans="1:30" x14ac:dyDescent="0.2">
      <c r="A17" s="20" t="s">
        <v>65</v>
      </c>
      <c r="B17" s="21">
        <v>479021.57</v>
      </c>
      <c r="C17" s="21">
        <v>0</v>
      </c>
      <c r="D17" s="21">
        <v>2057382.8</v>
      </c>
      <c r="E17" s="21">
        <v>111180.02</v>
      </c>
      <c r="F17" s="21">
        <v>48199.8</v>
      </c>
      <c r="G17" s="21">
        <v>0</v>
      </c>
      <c r="H17" s="21">
        <v>1007113.2</v>
      </c>
      <c r="I17" s="21">
        <v>0</v>
      </c>
      <c r="J17" s="21">
        <v>80719.58</v>
      </c>
      <c r="K17" s="21">
        <v>300022.13</v>
      </c>
      <c r="L17" s="21">
        <v>21717.22</v>
      </c>
      <c r="M17" s="21">
        <v>119642.24000000001</v>
      </c>
      <c r="N17" s="21">
        <v>58163.5</v>
      </c>
      <c r="O17" s="21">
        <v>4002.48</v>
      </c>
      <c r="P17" s="21">
        <v>0</v>
      </c>
      <c r="Q17" s="21">
        <v>506311.54</v>
      </c>
      <c r="R17" s="21">
        <v>4793476.08</v>
      </c>
      <c r="S17" s="21">
        <v>4793476.08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2">
        <v>46245.85</v>
      </c>
      <c r="AB17" s="23">
        <v>4839721.93</v>
      </c>
      <c r="AC17" s="18"/>
      <c r="AD17" s="19"/>
    </row>
    <row r="18" spans="1:30" x14ac:dyDescent="0.2">
      <c r="A18" s="20" t="s">
        <v>66</v>
      </c>
      <c r="B18" s="21">
        <v>39439.47</v>
      </c>
      <c r="C18" s="21">
        <v>0</v>
      </c>
      <c r="D18" s="21">
        <v>45027.9</v>
      </c>
      <c r="E18" s="21">
        <v>55709.9</v>
      </c>
      <c r="F18" s="21">
        <v>7840.37</v>
      </c>
      <c r="G18" s="21">
        <v>0</v>
      </c>
      <c r="H18" s="21">
        <v>0</v>
      </c>
      <c r="I18" s="21">
        <v>0</v>
      </c>
      <c r="J18" s="21">
        <v>2289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95451.3</v>
      </c>
      <c r="R18" s="21">
        <v>245757.94</v>
      </c>
      <c r="S18" s="21">
        <v>245757.94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2">
        <v>0</v>
      </c>
      <c r="AB18" s="23">
        <v>245757.94</v>
      </c>
      <c r="AC18" s="18"/>
      <c r="AD18" s="19"/>
    </row>
    <row r="19" spans="1:30" x14ac:dyDescent="0.2">
      <c r="A19" s="20" t="s">
        <v>67</v>
      </c>
      <c r="B19" s="21">
        <v>0</v>
      </c>
      <c r="C19" s="21">
        <v>0</v>
      </c>
      <c r="D19" s="21">
        <v>0</v>
      </c>
      <c r="E19" s="21">
        <v>39839.5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1213.17</v>
      </c>
      <c r="M19" s="21">
        <v>0</v>
      </c>
      <c r="N19" s="21">
        <v>0</v>
      </c>
      <c r="O19" s="21">
        <v>0</v>
      </c>
      <c r="P19" s="21">
        <v>0</v>
      </c>
      <c r="Q19" s="21">
        <v>18051.18</v>
      </c>
      <c r="R19" s="21">
        <v>59103.85</v>
      </c>
      <c r="S19" s="21">
        <v>59103.85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2">
        <v>0</v>
      </c>
      <c r="AB19" s="23">
        <v>59103.85</v>
      </c>
      <c r="AC19" s="18"/>
      <c r="AD19" s="19"/>
    </row>
    <row r="20" spans="1:30" x14ac:dyDescent="0.2">
      <c r="A20" s="20" t="s">
        <v>68</v>
      </c>
      <c r="B20" s="21">
        <v>0</v>
      </c>
      <c r="C20" s="21">
        <v>0</v>
      </c>
      <c r="D20" s="21">
        <v>17239.439999999999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50713.43</v>
      </c>
      <c r="R20" s="21">
        <v>67952.87</v>
      </c>
      <c r="S20" s="21">
        <v>67952.87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2">
        <v>0</v>
      </c>
      <c r="AB20" s="23">
        <v>67952.87</v>
      </c>
      <c r="AC20" s="18"/>
      <c r="AD20" s="19"/>
    </row>
    <row r="21" spans="1:30" x14ac:dyDescent="0.2">
      <c r="A21" s="20" t="s">
        <v>69</v>
      </c>
      <c r="B21" s="21">
        <v>35207</v>
      </c>
      <c r="C21" s="21">
        <v>0</v>
      </c>
      <c r="D21" s="21">
        <v>57279.5</v>
      </c>
      <c r="E21" s="21">
        <v>0</v>
      </c>
      <c r="F21" s="21">
        <v>5650.56</v>
      </c>
      <c r="G21" s="21">
        <v>0</v>
      </c>
      <c r="H21" s="21">
        <v>142214.82999999999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240351.88999999998</v>
      </c>
      <c r="S21" s="21">
        <v>240351.89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2">
        <v>0</v>
      </c>
      <c r="AB21" s="23">
        <v>240351.89</v>
      </c>
      <c r="AC21" s="18"/>
      <c r="AD21" s="19"/>
    </row>
    <row r="22" spans="1:30" x14ac:dyDescent="0.2">
      <c r="A22" s="20" t="s">
        <v>70</v>
      </c>
      <c r="B22" s="21">
        <v>163341.06700000001</v>
      </c>
      <c r="C22" s="21">
        <v>0</v>
      </c>
      <c r="D22" s="21">
        <v>857308.24</v>
      </c>
      <c r="E22" s="21">
        <v>23380.5</v>
      </c>
      <c r="F22" s="21">
        <v>3384.45</v>
      </c>
      <c r="G22" s="21">
        <v>0</v>
      </c>
      <c r="H22" s="21">
        <v>480119.47</v>
      </c>
      <c r="I22" s="21">
        <v>24131.99</v>
      </c>
      <c r="J22" s="24">
        <v>4418.53</v>
      </c>
      <c r="K22" s="21">
        <v>62338.8</v>
      </c>
      <c r="L22" s="21">
        <v>19561.580000000002</v>
      </c>
      <c r="M22" s="21">
        <v>140356.79</v>
      </c>
      <c r="N22" s="21">
        <v>25560.5</v>
      </c>
      <c r="O22" s="21">
        <v>9791.4699999999993</v>
      </c>
      <c r="P22" s="21">
        <v>0</v>
      </c>
      <c r="Q22" s="21">
        <v>216376.99</v>
      </c>
      <c r="R22" s="21">
        <v>2030070.38</v>
      </c>
      <c r="S22" s="21">
        <v>2030070.3859999999</v>
      </c>
      <c r="T22" s="21">
        <v>0</v>
      </c>
      <c r="U22" s="21">
        <v>0</v>
      </c>
      <c r="V22" s="21">
        <v>0</v>
      </c>
      <c r="W22" s="21">
        <v>34806.269999999997</v>
      </c>
      <c r="X22" s="21">
        <v>0</v>
      </c>
      <c r="Y22" s="21">
        <v>328362.31</v>
      </c>
      <c r="Z22" s="21">
        <v>0</v>
      </c>
      <c r="AA22" s="22">
        <v>68905.929999999993</v>
      </c>
      <c r="AB22" s="23">
        <v>2462144.9</v>
      </c>
      <c r="AC22" s="18"/>
      <c r="AD22" s="19"/>
    </row>
    <row r="23" spans="1:30" x14ac:dyDescent="0.2">
      <c r="A23" s="20" t="s">
        <v>71</v>
      </c>
      <c r="B23" s="21">
        <v>397741</v>
      </c>
      <c r="C23" s="21">
        <v>0</v>
      </c>
      <c r="D23" s="21">
        <v>513608</v>
      </c>
      <c r="E23" s="21">
        <v>0</v>
      </c>
      <c r="F23" s="21">
        <v>0</v>
      </c>
      <c r="G23" s="21">
        <v>0</v>
      </c>
      <c r="H23" s="21">
        <v>919589.4</v>
      </c>
      <c r="I23" s="21">
        <v>0</v>
      </c>
      <c r="J23" s="21">
        <v>0</v>
      </c>
      <c r="K23" s="21">
        <v>34949.760000000002</v>
      </c>
      <c r="L23" s="21">
        <v>8632.7999999999993</v>
      </c>
      <c r="M23" s="21">
        <v>52276.4</v>
      </c>
      <c r="N23" s="21">
        <v>0</v>
      </c>
      <c r="O23" s="21">
        <v>0</v>
      </c>
      <c r="P23" s="21">
        <v>0</v>
      </c>
      <c r="Q23" s="21">
        <v>0</v>
      </c>
      <c r="R23" s="21">
        <v>1926797.36</v>
      </c>
      <c r="S23" s="21">
        <v>1926797.36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2">
        <v>15389.71</v>
      </c>
      <c r="AB23" s="23">
        <v>1942187.07</v>
      </c>
      <c r="AC23" s="18"/>
      <c r="AD23" s="19"/>
    </row>
    <row r="24" spans="1:30" x14ac:dyDescent="0.2">
      <c r="A24" s="20" t="s">
        <v>72</v>
      </c>
      <c r="B24" s="21">
        <v>98737.77</v>
      </c>
      <c r="C24" s="21">
        <v>0</v>
      </c>
      <c r="D24" s="21">
        <v>83875.5</v>
      </c>
      <c r="E24" s="21">
        <v>0</v>
      </c>
      <c r="F24" s="21">
        <v>16350</v>
      </c>
      <c r="G24" s="21">
        <v>0</v>
      </c>
      <c r="H24" s="21">
        <v>51325.919999999998</v>
      </c>
      <c r="I24" s="21">
        <v>0</v>
      </c>
      <c r="J24" s="21">
        <v>7659.32</v>
      </c>
      <c r="K24" s="21">
        <v>4251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262199.51</v>
      </c>
      <c r="S24" s="21">
        <v>262199.51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2">
        <v>0</v>
      </c>
      <c r="AB24" s="23">
        <v>262199.51</v>
      </c>
      <c r="AC24" s="18"/>
      <c r="AD24" s="19"/>
    </row>
    <row r="25" spans="1:30" x14ac:dyDescent="0.2">
      <c r="A25" s="20" t="s">
        <v>73</v>
      </c>
      <c r="B25" s="21">
        <v>7521</v>
      </c>
      <c r="C25" s="21">
        <v>0</v>
      </c>
      <c r="D25" s="21">
        <v>9810</v>
      </c>
      <c r="E25" s="21">
        <v>41529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67247.55</v>
      </c>
      <c r="R25" s="21">
        <v>126107.55</v>
      </c>
      <c r="S25" s="21">
        <v>126107.55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2">
        <v>0</v>
      </c>
      <c r="AB25" s="23">
        <v>126107.55</v>
      </c>
      <c r="AC25" s="18"/>
      <c r="AD25" s="19"/>
    </row>
    <row r="26" spans="1:30" x14ac:dyDescent="0.2">
      <c r="A26" s="20" t="s">
        <v>74</v>
      </c>
      <c r="B26" s="21">
        <v>247167.31</v>
      </c>
      <c r="C26" s="21">
        <v>0</v>
      </c>
      <c r="D26" s="21">
        <v>252275.05</v>
      </c>
      <c r="E26" s="21">
        <v>227913.55</v>
      </c>
      <c r="F26" s="21">
        <v>7952.64</v>
      </c>
      <c r="G26" s="21">
        <v>0</v>
      </c>
      <c r="H26" s="21">
        <v>567247.22699999996</v>
      </c>
      <c r="I26" s="21">
        <v>0</v>
      </c>
      <c r="J26" s="21">
        <v>11564.9</v>
      </c>
      <c r="K26" s="21">
        <v>36367.85</v>
      </c>
      <c r="L26" s="21">
        <v>0</v>
      </c>
      <c r="M26" s="21">
        <v>58352.06</v>
      </c>
      <c r="N26" s="21">
        <v>0</v>
      </c>
      <c r="O26" s="21">
        <v>0</v>
      </c>
      <c r="P26" s="21">
        <v>0</v>
      </c>
      <c r="Q26" s="21">
        <v>48048.834999999999</v>
      </c>
      <c r="R26" s="21">
        <v>1456889.4219999998</v>
      </c>
      <c r="S26" s="21">
        <v>1456889.422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2">
        <v>540.92340000000002</v>
      </c>
      <c r="AB26" s="23">
        <v>1457430.3454</v>
      </c>
      <c r="AC26" s="18"/>
      <c r="AD26" s="19"/>
    </row>
    <row r="27" spans="1:30" x14ac:dyDescent="0.2">
      <c r="A27" s="20" t="s">
        <v>75</v>
      </c>
      <c r="B27" s="21">
        <v>69875.539999999994</v>
      </c>
      <c r="C27" s="21">
        <v>0</v>
      </c>
      <c r="D27" s="21">
        <v>379928.22</v>
      </c>
      <c r="E27" s="21">
        <v>148056.88</v>
      </c>
      <c r="F27" s="21">
        <v>14142.94</v>
      </c>
      <c r="G27" s="21">
        <v>0</v>
      </c>
      <c r="H27" s="21">
        <v>211747.76</v>
      </c>
      <c r="I27" s="21">
        <v>0</v>
      </c>
      <c r="J27" s="21">
        <v>1220.8</v>
      </c>
      <c r="K27" s="21">
        <v>13586.85</v>
      </c>
      <c r="L27" s="21">
        <v>0</v>
      </c>
      <c r="M27" s="21">
        <v>17419.29</v>
      </c>
      <c r="N27" s="21">
        <v>0</v>
      </c>
      <c r="O27" s="21">
        <v>3520.7</v>
      </c>
      <c r="P27" s="21">
        <v>2507</v>
      </c>
      <c r="Q27" s="21">
        <v>0</v>
      </c>
      <c r="R27" s="21">
        <v>862005.98</v>
      </c>
      <c r="S27" s="21">
        <v>862005.98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2">
        <v>0</v>
      </c>
      <c r="AB27" s="23">
        <v>862005.98</v>
      </c>
      <c r="AC27" s="18"/>
      <c r="AD27" s="19"/>
    </row>
    <row r="28" spans="1:30" x14ac:dyDescent="0.2">
      <c r="A28" s="20" t="s">
        <v>76</v>
      </c>
      <c r="B28" s="21">
        <v>11800</v>
      </c>
      <c r="C28" s="21">
        <v>0</v>
      </c>
      <c r="D28" s="21">
        <v>4830</v>
      </c>
      <c r="E28" s="21">
        <v>36599.879999999997</v>
      </c>
      <c r="F28" s="21">
        <v>413.32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28315.81</v>
      </c>
      <c r="R28" s="21">
        <v>81959.009999999995</v>
      </c>
      <c r="S28" s="21">
        <v>81959.009999999995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2">
        <v>0</v>
      </c>
      <c r="AB28" s="23">
        <v>81959.009999999995</v>
      </c>
      <c r="AC28" s="18"/>
      <c r="AD28" s="19"/>
    </row>
    <row r="29" spans="1:30" x14ac:dyDescent="0.2">
      <c r="A29" s="20" t="s">
        <v>77</v>
      </c>
      <c r="B29" s="21">
        <v>7776.2</v>
      </c>
      <c r="C29" s="21">
        <v>0</v>
      </c>
      <c r="D29" s="21">
        <v>53725.01</v>
      </c>
      <c r="E29" s="21">
        <v>97024.17</v>
      </c>
      <c r="F29" s="21">
        <v>2544.06</v>
      </c>
      <c r="G29" s="21">
        <v>0</v>
      </c>
      <c r="H29" s="21">
        <v>41227.07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11610</v>
      </c>
      <c r="R29" s="21">
        <v>213906.51</v>
      </c>
      <c r="S29" s="21">
        <v>213906.51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2">
        <v>0</v>
      </c>
      <c r="AB29" s="23">
        <v>213906.51</v>
      </c>
      <c r="AC29" s="18"/>
      <c r="AD29" s="19"/>
    </row>
    <row r="30" spans="1:30" x14ac:dyDescent="0.2">
      <c r="A30" s="20" t="s">
        <v>78</v>
      </c>
      <c r="B30" s="21">
        <v>162332.60999999999</v>
      </c>
      <c r="C30" s="21">
        <v>0</v>
      </c>
      <c r="D30" s="21">
        <v>274106.65999999997</v>
      </c>
      <c r="E30" s="21">
        <v>20710</v>
      </c>
      <c r="F30" s="21">
        <v>7109.81</v>
      </c>
      <c r="G30" s="21">
        <v>0</v>
      </c>
      <c r="H30" s="21">
        <v>137340</v>
      </c>
      <c r="I30" s="21">
        <v>0</v>
      </c>
      <c r="J30" s="21">
        <v>87.2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163500</v>
      </c>
      <c r="R30" s="21">
        <v>765186.28</v>
      </c>
      <c r="S30" s="21">
        <v>765186.28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2">
        <v>0</v>
      </c>
      <c r="AB30" s="23">
        <v>765186.28</v>
      </c>
      <c r="AC30" s="18"/>
      <c r="AD30" s="19"/>
    </row>
    <row r="31" spans="1:30" x14ac:dyDescent="0.2">
      <c r="A31" s="20" t="s">
        <v>79</v>
      </c>
      <c r="B31" s="21">
        <v>304423.93</v>
      </c>
      <c r="C31" s="21">
        <v>0</v>
      </c>
      <c r="D31" s="21">
        <v>490377.92</v>
      </c>
      <c r="E31" s="21">
        <v>0</v>
      </c>
      <c r="F31" s="21">
        <v>6012.44</v>
      </c>
      <c r="G31" s="21">
        <v>0</v>
      </c>
      <c r="H31" s="21">
        <v>292498.19</v>
      </c>
      <c r="I31" s="21">
        <v>0</v>
      </c>
      <c r="J31" s="21">
        <v>0</v>
      </c>
      <c r="K31" s="21">
        <v>30502.560000000001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1123815.04</v>
      </c>
      <c r="S31" s="21">
        <v>1123815.04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2">
        <v>0</v>
      </c>
      <c r="AB31" s="23">
        <v>1123815.04</v>
      </c>
      <c r="AC31" s="18"/>
      <c r="AD31" s="19"/>
    </row>
    <row r="32" spans="1:30" x14ac:dyDescent="0.2">
      <c r="A32" s="20" t="s">
        <v>80</v>
      </c>
      <c r="B32" s="21">
        <v>0</v>
      </c>
      <c r="C32" s="21">
        <v>0</v>
      </c>
      <c r="D32" s="21">
        <v>37299</v>
      </c>
      <c r="E32" s="21">
        <v>0</v>
      </c>
      <c r="F32" s="21">
        <v>2670.5</v>
      </c>
      <c r="G32" s="21">
        <v>0</v>
      </c>
      <c r="H32" s="21">
        <v>44624.6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113545.3</v>
      </c>
      <c r="R32" s="21">
        <v>198139.4</v>
      </c>
      <c r="S32" s="21">
        <v>198139.4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2">
        <v>0</v>
      </c>
      <c r="AB32" s="23">
        <v>198139.4</v>
      </c>
      <c r="AC32" s="18"/>
      <c r="AD32" s="19"/>
    </row>
    <row r="33" spans="1:30" x14ac:dyDescent="0.2">
      <c r="A33" s="20" t="s">
        <v>81</v>
      </c>
      <c r="B33" s="21">
        <v>17675.36</v>
      </c>
      <c r="C33" s="21">
        <v>0</v>
      </c>
      <c r="D33" s="21">
        <v>700616</v>
      </c>
      <c r="E33" s="21">
        <v>266521.38</v>
      </c>
      <c r="F33" s="21">
        <v>1552.16</v>
      </c>
      <c r="G33" s="21">
        <v>0</v>
      </c>
      <c r="H33" s="21">
        <v>525559.65</v>
      </c>
      <c r="I33" s="21">
        <v>0</v>
      </c>
      <c r="J33" s="21">
        <v>2648.46</v>
      </c>
      <c r="K33" s="21">
        <v>258.33</v>
      </c>
      <c r="L33" s="21">
        <v>0</v>
      </c>
      <c r="M33" s="21">
        <v>36826.69</v>
      </c>
      <c r="N33" s="21">
        <v>0</v>
      </c>
      <c r="O33" s="21">
        <v>0</v>
      </c>
      <c r="P33" s="21">
        <v>0</v>
      </c>
      <c r="Q33" s="21">
        <v>1722.2</v>
      </c>
      <c r="R33" s="21">
        <v>1553380.23</v>
      </c>
      <c r="S33" s="21">
        <v>1553380.23</v>
      </c>
      <c r="T33" s="21">
        <v>0</v>
      </c>
      <c r="U33" s="21">
        <v>0</v>
      </c>
      <c r="V33" s="21">
        <v>1199</v>
      </c>
      <c r="W33" s="21">
        <v>0</v>
      </c>
      <c r="X33" s="21">
        <v>0</v>
      </c>
      <c r="Y33" s="21">
        <v>275093.73</v>
      </c>
      <c r="Z33" s="21">
        <v>0</v>
      </c>
      <c r="AA33" s="22">
        <v>36768.839999999997</v>
      </c>
      <c r="AB33" s="23">
        <v>1866441.8</v>
      </c>
      <c r="AC33" s="18"/>
      <c r="AD33" s="19"/>
    </row>
    <row r="34" spans="1:30" x14ac:dyDescent="0.2">
      <c r="A34" s="20" t="s">
        <v>82</v>
      </c>
      <c r="B34" s="21">
        <v>110855.18</v>
      </c>
      <c r="C34" s="21">
        <v>0</v>
      </c>
      <c r="D34" s="21">
        <v>123415.25</v>
      </c>
      <c r="E34" s="21">
        <v>0</v>
      </c>
      <c r="F34" s="21">
        <v>10202.4</v>
      </c>
      <c r="G34" s="21">
        <v>0</v>
      </c>
      <c r="H34" s="21">
        <v>0</v>
      </c>
      <c r="I34" s="21">
        <v>0</v>
      </c>
      <c r="J34" s="21">
        <v>0</v>
      </c>
      <c r="K34" s="24">
        <v>9415.42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253888.25</v>
      </c>
      <c r="S34" s="21">
        <v>253888.25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2">
        <v>0</v>
      </c>
      <c r="AB34" s="23">
        <v>253888.25</v>
      </c>
      <c r="AC34" s="18"/>
      <c r="AD34" s="19"/>
    </row>
    <row r="35" spans="1:30" x14ac:dyDescent="0.2">
      <c r="A35" s="20" t="s">
        <v>83</v>
      </c>
      <c r="B35" s="21">
        <v>53638.34</v>
      </c>
      <c r="C35" s="21">
        <v>0</v>
      </c>
      <c r="D35" s="21">
        <v>43500.05</v>
      </c>
      <c r="E35" s="21">
        <v>44203.32</v>
      </c>
      <c r="F35" s="21">
        <v>5443.46</v>
      </c>
      <c r="G35" s="21">
        <v>0</v>
      </c>
      <c r="H35" s="21">
        <v>10900</v>
      </c>
      <c r="I35" s="21">
        <v>0</v>
      </c>
      <c r="J35" s="21">
        <v>520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158205.17000000001</v>
      </c>
      <c r="S35" s="21">
        <v>158205.17000000001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2">
        <v>0</v>
      </c>
      <c r="AB35" s="23">
        <v>158205.17000000001</v>
      </c>
      <c r="AC35" s="18"/>
      <c r="AD35" s="19"/>
    </row>
    <row r="36" spans="1:30" x14ac:dyDescent="0.2">
      <c r="A36" s="20" t="s">
        <v>84</v>
      </c>
      <c r="B36" s="21">
        <v>283669.89</v>
      </c>
      <c r="C36" s="21">
        <v>11118</v>
      </c>
      <c r="D36" s="21">
        <v>3246620.46</v>
      </c>
      <c r="E36" s="21">
        <v>39963.760000000002</v>
      </c>
      <c r="F36" s="21">
        <v>9132.27</v>
      </c>
      <c r="G36" s="21">
        <v>0</v>
      </c>
      <c r="H36" s="21">
        <v>2011724.44</v>
      </c>
      <c r="I36" s="21">
        <v>0</v>
      </c>
      <c r="J36" s="21">
        <v>8085.6</v>
      </c>
      <c r="K36" s="21">
        <v>8779.9500000000007</v>
      </c>
      <c r="L36" s="21">
        <v>19879.73</v>
      </c>
      <c r="M36" s="21">
        <v>53032.86</v>
      </c>
      <c r="N36" s="21">
        <v>0</v>
      </c>
      <c r="O36" s="21">
        <v>8066</v>
      </c>
      <c r="P36" s="21">
        <v>0</v>
      </c>
      <c r="Q36" s="21">
        <v>118618.82</v>
      </c>
      <c r="R36" s="21">
        <v>5818691.7800000012</v>
      </c>
      <c r="S36" s="21">
        <v>5818691.7800000003</v>
      </c>
      <c r="T36" s="21">
        <v>0</v>
      </c>
      <c r="U36" s="21">
        <v>38150</v>
      </c>
      <c r="V36" s="21">
        <v>0</v>
      </c>
      <c r="W36" s="21">
        <v>51692.92</v>
      </c>
      <c r="X36" s="21">
        <v>0</v>
      </c>
      <c r="Y36" s="21">
        <v>0</v>
      </c>
      <c r="Z36" s="21">
        <v>0</v>
      </c>
      <c r="AA36" s="22">
        <v>98414.54</v>
      </c>
      <c r="AB36" s="23">
        <v>6006949.2400000002</v>
      </c>
      <c r="AC36" s="18"/>
      <c r="AD36" s="19"/>
    </row>
    <row r="37" spans="1:30" x14ac:dyDescent="0.2">
      <c r="A37" s="20" t="s">
        <v>85</v>
      </c>
      <c r="B37" s="21">
        <v>0</v>
      </c>
      <c r="C37" s="21">
        <v>0</v>
      </c>
      <c r="D37" s="21">
        <v>116362.95</v>
      </c>
      <c r="E37" s="21">
        <v>4937.7</v>
      </c>
      <c r="F37" s="21">
        <v>8534.7000000000007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13295.82</v>
      </c>
      <c r="M37" s="21">
        <v>0</v>
      </c>
      <c r="N37" s="21">
        <v>0</v>
      </c>
      <c r="O37" s="21">
        <v>0</v>
      </c>
      <c r="P37" s="21">
        <v>0</v>
      </c>
      <c r="Q37" s="21">
        <v>2200</v>
      </c>
      <c r="R37" s="21">
        <v>145331.16999999998</v>
      </c>
      <c r="S37" s="21">
        <v>145331.17000000001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2">
        <v>0</v>
      </c>
      <c r="AB37" s="23">
        <v>145331.17000000001</v>
      </c>
      <c r="AC37" s="18"/>
      <c r="AD37" s="19"/>
    </row>
    <row r="38" spans="1:30" x14ac:dyDescent="0.2">
      <c r="A38" s="20" t="s">
        <v>86</v>
      </c>
      <c r="B38" s="21">
        <v>123178.72</v>
      </c>
      <c r="C38" s="21">
        <v>0</v>
      </c>
      <c r="D38" s="21">
        <v>141576.56</v>
      </c>
      <c r="E38" s="21">
        <v>0</v>
      </c>
      <c r="F38" s="21">
        <v>8231.66</v>
      </c>
      <c r="G38" s="21">
        <v>0</v>
      </c>
      <c r="H38" s="21">
        <v>153898.98000000001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169767.48</v>
      </c>
      <c r="R38" s="21">
        <v>596653.4</v>
      </c>
      <c r="S38" s="21">
        <v>596653.4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2">
        <v>0</v>
      </c>
      <c r="AB38" s="23">
        <v>596653.4</v>
      </c>
      <c r="AC38" s="18"/>
      <c r="AD38" s="19"/>
    </row>
    <row r="39" spans="1:30" x14ac:dyDescent="0.2">
      <c r="A39" s="20" t="s">
        <v>87</v>
      </c>
      <c r="B39" s="21">
        <v>90681.46</v>
      </c>
      <c r="C39" s="21"/>
      <c r="D39" s="21">
        <v>154871.56</v>
      </c>
      <c r="E39" s="21">
        <v>66300.34</v>
      </c>
      <c r="F39" s="21">
        <v>32177.75</v>
      </c>
      <c r="G39" s="21">
        <v>0</v>
      </c>
      <c r="H39" s="21">
        <v>83613.899999999994</v>
      </c>
      <c r="I39" s="21">
        <v>0</v>
      </c>
      <c r="J39" s="21">
        <v>0</v>
      </c>
      <c r="K39" s="21"/>
      <c r="L39" s="21">
        <v>3575.2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431220.21</v>
      </c>
      <c r="S39" s="21">
        <v>431220.21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2">
        <v>0</v>
      </c>
      <c r="AB39" s="23">
        <v>431220.21</v>
      </c>
      <c r="AC39" s="18"/>
      <c r="AD39" s="19"/>
    </row>
    <row r="40" spans="1:30" x14ac:dyDescent="0.2">
      <c r="A40" s="20" t="s">
        <v>88</v>
      </c>
      <c r="B40" s="21">
        <v>263771.28000000003</v>
      </c>
      <c r="C40" s="21">
        <v>0</v>
      </c>
      <c r="D40" s="21">
        <v>346936.1</v>
      </c>
      <c r="E40" s="21">
        <v>42744.35</v>
      </c>
      <c r="F40" s="21">
        <v>3261.28</v>
      </c>
      <c r="G40" s="21">
        <v>0</v>
      </c>
      <c r="H40" s="21">
        <v>231490.93</v>
      </c>
      <c r="I40" s="21">
        <v>6402.66</v>
      </c>
      <c r="J40" s="21">
        <v>8818.1</v>
      </c>
      <c r="K40" s="21">
        <v>27795</v>
      </c>
      <c r="L40" s="21">
        <v>28002.1</v>
      </c>
      <c r="M40" s="21">
        <v>70719.199999999997</v>
      </c>
      <c r="N40" s="21">
        <v>20824.45</v>
      </c>
      <c r="O40" s="21">
        <v>0</v>
      </c>
      <c r="P40" s="21">
        <v>0</v>
      </c>
      <c r="Q40" s="21">
        <v>0</v>
      </c>
      <c r="R40" s="21">
        <v>1050765.45</v>
      </c>
      <c r="S40" s="21">
        <v>1050765.45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2">
        <v>0</v>
      </c>
      <c r="AB40" s="23">
        <v>1050765.45</v>
      </c>
      <c r="AC40" s="18"/>
      <c r="AD40" s="19"/>
    </row>
    <row r="41" spans="1:30" x14ac:dyDescent="0.2">
      <c r="A41" s="20" t="s">
        <v>89</v>
      </c>
      <c r="B41" s="21">
        <v>35305.1</v>
      </c>
      <c r="C41" s="21">
        <v>0</v>
      </c>
      <c r="D41" s="21">
        <v>63884.9</v>
      </c>
      <c r="E41" s="21">
        <v>0</v>
      </c>
      <c r="F41" s="21">
        <v>6474.6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9334.76</v>
      </c>
      <c r="R41" s="21">
        <v>114999.36</v>
      </c>
      <c r="S41" s="21">
        <v>114999.36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2">
        <v>0</v>
      </c>
      <c r="AB41" s="23">
        <v>114999.36</v>
      </c>
      <c r="AC41" s="18"/>
      <c r="AD41" s="19"/>
    </row>
    <row r="42" spans="1:30" x14ac:dyDescent="0.2">
      <c r="A42" s="20" t="s">
        <v>90</v>
      </c>
      <c r="B42" s="21">
        <v>177226.34</v>
      </c>
      <c r="C42" s="21">
        <v>0</v>
      </c>
      <c r="D42" s="21">
        <v>229728.39</v>
      </c>
      <c r="E42" s="21">
        <v>138451.81</v>
      </c>
      <c r="F42" s="21">
        <v>7852.36</v>
      </c>
      <c r="G42" s="21">
        <v>0</v>
      </c>
      <c r="H42" s="21">
        <v>200152.35</v>
      </c>
      <c r="I42" s="21">
        <v>0</v>
      </c>
      <c r="J42" s="21">
        <v>5447.82</v>
      </c>
      <c r="K42" s="21">
        <v>48595.47</v>
      </c>
      <c r="L42" s="21">
        <v>26378</v>
      </c>
      <c r="M42" s="21">
        <v>0</v>
      </c>
      <c r="N42" s="21">
        <v>0</v>
      </c>
      <c r="O42" s="21">
        <v>0</v>
      </c>
      <c r="P42" s="21">
        <v>0</v>
      </c>
      <c r="Q42" s="21">
        <v>7093.72</v>
      </c>
      <c r="R42" s="21">
        <v>840926.26</v>
      </c>
      <c r="S42" s="21">
        <v>840926.26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2">
        <v>30368.05</v>
      </c>
      <c r="AB42" s="23">
        <v>871294.31</v>
      </c>
      <c r="AC42" s="18"/>
      <c r="AD42" s="19"/>
    </row>
    <row r="43" spans="1:30" x14ac:dyDescent="0.2">
      <c r="A43" s="20" t="s">
        <v>91</v>
      </c>
      <c r="B43" s="21">
        <v>2289</v>
      </c>
      <c r="C43" s="21">
        <v>0</v>
      </c>
      <c r="D43" s="21">
        <v>243642.25</v>
      </c>
      <c r="E43" s="21">
        <v>70105.53</v>
      </c>
      <c r="F43" s="21">
        <v>12466.33</v>
      </c>
      <c r="G43" s="21">
        <v>0</v>
      </c>
      <c r="H43" s="21">
        <v>66163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190749.05</v>
      </c>
      <c r="R43" s="21">
        <v>585415.16</v>
      </c>
      <c r="S43" s="21">
        <v>585415.16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2">
        <v>31918.17</v>
      </c>
      <c r="AB43" s="23">
        <v>617333.32999999996</v>
      </c>
      <c r="AC43" s="18"/>
      <c r="AD43" s="19"/>
    </row>
    <row r="44" spans="1:30" x14ac:dyDescent="0.2">
      <c r="A44" s="20" t="s">
        <v>92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2">
        <v>0</v>
      </c>
      <c r="AB44" s="23">
        <v>0</v>
      </c>
      <c r="AC44" s="18"/>
      <c r="AD44" s="19"/>
    </row>
    <row r="45" spans="1:30" x14ac:dyDescent="0.2">
      <c r="A45" s="25" t="s">
        <v>93</v>
      </c>
      <c r="B45" s="21">
        <v>93357.19</v>
      </c>
      <c r="C45" s="21">
        <v>0</v>
      </c>
      <c r="D45" s="21">
        <v>593945.29</v>
      </c>
      <c r="E45" s="21">
        <v>3918.55</v>
      </c>
      <c r="F45" s="21">
        <v>0</v>
      </c>
      <c r="G45" s="21">
        <v>88944</v>
      </c>
      <c r="H45" s="21">
        <v>482756.81</v>
      </c>
      <c r="I45" s="21">
        <v>54044.82</v>
      </c>
      <c r="J45" s="21">
        <v>0</v>
      </c>
      <c r="K45" s="21">
        <v>74058.14</v>
      </c>
      <c r="L45" s="21">
        <v>0</v>
      </c>
      <c r="M45" s="21">
        <v>55888.75</v>
      </c>
      <c r="N45" s="21">
        <v>18235.7</v>
      </c>
      <c r="O45" s="21">
        <v>0</v>
      </c>
      <c r="P45" s="21">
        <v>0</v>
      </c>
      <c r="Q45" s="21">
        <v>109624.13</v>
      </c>
      <c r="R45" s="21">
        <v>1574773.4</v>
      </c>
      <c r="S45" s="21">
        <v>1574773.4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129209.92</v>
      </c>
      <c r="Z45" s="21">
        <v>0</v>
      </c>
      <c r="AA45" s="22">
        <v>264548.06</v>
      </c>
      <c r="AB45" s="23">
        <v>1968531.38</v>
      </c>
      <c r="AC45" s="18"/>
      <c r="AD45" s="19"/>
    </row>
    <row r="46" spans="1:30" x14ac:dyDescent="0.2">
      <c r="A46" s="20" t="s">
        <v>94</v>
      </c>
      <c r="B46" s="21">
        <v>3270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3270</v>
      </c>
      <c r="S46" s="21">
        <v>3270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2">
        <v>0</v>
      </c>
      <c r="AB46" s="23">
        <v>3270</v>
      </c>
      <c r="AC46" s="18"/>
      <c r="AD46" s="19"/>
    </row>
    <row r="47" spans="1:30" x14ac:dyDescent="0.2">
      <c r="A47" s="20" t="s">
        <v>95</v>
      </c>
      <c r="B47" s="21">
        <v>2550.6</v>
      </c>
      <c r="C47" s="21">
        <v>0</v>
      </c>
      <c r="D47" s="21">
        <v>20959.349999999999</v>
      </c>
      <c r="E47" s="21">
        <v>31566.400000000001</v>
      </c>
      <c r="F47" s="21">
        <v>0</v>
      </c>
      <c r="G47" s="21">
        <v>0</v>
      </c>
      <c r="H47" s="21">
        <v>0</v>
      </c>
      <c r="I47" s="21">
        <v>0</v>
      </c>
      <c r="J47" s="21">
        <v>3702.73</v>
      </c>
      <c r="K47" s="21">
        <v>0</v>
      </c>
      <c r="L47" s="24">
        <v>0</v>
      </c>
      <c r="M47" s="21">
        <v>0</v>
      </c>
      <c r="N47" s="21">
        <v>9300</v>
      </c>
      <c r="O47" s="21">
        <v>0</v>
      </c>
      <c r="P47" s="21">
        <v>0</v>
      </c>
      <c r="Q47" s="21">
        <v>0</v>
      </c>
      <c r="R47" s="21">
        <v>68079.08</v>
      </c>
      <c r="S47" s="21">
        <v>68079.08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2">
        <v>0</v>
      </c>
      <c r="AB47" s="23">
        <v>68079.08</v>
      </c>
      <c r="AC47" s="18"/>
      <c r="AD47" s="19"/>
    </row>
    <row r="48" spans="1:30" x14ac:dyDescent="0.2">
      <c r="A48" s="20" t="s">
        <v>96</v>
      </c>
      <c r="B48" s="21">
        <v>74378.33</v>
      </c>
      <c r="C48" s="21">
        <v>0</v>
      </c>
      <c r="D48" s="21">
        <v>27397.15</v>
      </c>
      <c r="E48" s="21">
        <v>196140.05</v>
      </c>
      <c r="F48" s="21">
        <v>0</v>
      </c>
      <c r="G48" s="21">
        <v>0</v>
      </c>
      <c r="H48" s="21">
        <v>168520.54</v>
      </c>
      <c r="I48" s="21">
        <v>8621.9</v>
      </c>
      <c r="J48" s="21">
        <v>0</v>
      </c>
      <c r="K48" s="21">
        <v>0</v>
      </c>
      <c r="L48" s="21">
        <v>9973.5</v>
      </c>
      <c r="M48" s="21">
        <v>0</v>
      </c>
      <c r="N48" s="21">
        <v>0</v>
      </c>
      <c r="O48" s="21">
        <v>0</v>
      </c>
      <c r="P48" s="21">
        <v>0</v>
      </c>
      <c r="Q48" s="21">
        <v>11323.71</v>
      </c>
      <c r="R48" s="21">
        <v>496355.18000000011</v>
      </c>
      <c r="S48" s="21">
        <v>496355.18000000011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2">
        <v>0</v>
      </c>
      <c r="AB48" s="23">
        <v>496355.18000000011</v>
      </c>
      <c r="AC48" s="18"/>
      <c r="AD48" s="19"/>
    </row>
    <row r="49" spans="1:30" x14ac:dyDescent="0.2">
      <c r="A49" s="26" t="s">
        <v>97</v>
      </c>
      <c r="B49" s="21">
        <v>0</v>
      </c>
      <c r="C49" s="21">
        <v>0</v>
      </c>
      <c r="D49" s="21">
        <v>0</v>
      </c>
      <c r="E49" s="21">
        <v>6145.59</v>
      </c>
      <c r="F49" s="21">
        <v>6300.17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53784.959999999999</v>
      </c>
      <c r="R49" s="21">
        <v>66230.720000000001</v>
      </c>
      <c r="S49" s="21">
        <v>66230.720000000001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2">
        <v>0</v>
      </c>
      <c r="AB49" s="23">
        <v>66230.720000000001</v>
      </c>
      <c r="AC49" s="18"/>
      <c r="AD49" s="19"/>
    </row>
    <row r="50" spans="1:30" x14ac:dyDescent="0.2">
      <c r="A50" s="20" t="s">
        <v>98</v>
      </c>
      <c r="B50" s="21">
        <v>1263785.6200000001</v>
      </c>
      <c r="C50" s="21">
        <v>0</v>
      </c>
      <c r="D50" s="21">
        <v>10094187.24</v>
      </c>
      <c r="E50" s="21">
        <v>423083.65</v>
      </c>
      <c r="F50" s="21">
        <v>102786.44</v>
      </c>
      <c r="G50" s="21">
        <v>0</v>
      </c>
      <c r="H50" s="21">
        <v>11754583.82</v>
      </c>
      <c r="I50" s="21">
        <v>201984.37</v>
      </c>
      <c r="J50" s="21">
        <v>77777.7</v>
      </c>
      <c r="K50" s="21">
        <v>420577.03</v>
      </c>
      <c r="L50" s="21">
        <v>317029.77</v>
      </c>
      <c r="M50" s="21">
        <v>941631.31</v>
      </c>
      <c r="N50" s="21">
        <v>96173.4</v>
      </c>
      <c r="O50" s="21">
        <v>178170.52</v>
      </c>
      <c r="P50" s="21">
        <v>0</v>
      </c>
      <c r="Q50" s="21">
        <v>735561.04</v>
      </c>
      <c r="R50" s="21">
        <v>26607331.91</v>
      </c>
      <c r="S50" s="21">
        <v>26584832.129999999</v>
      </c>
      <c r="T50" s="21">
        <v>22499.78</v>
      </c>
      <c r="U50" s="21">
        <v>452943.13</v>
      </c>
      <c r="V50" s="21">
        <v>0</v>
      </c>
      <c r="W50" s="21">
        <v>365242.25</v>
      </c>
      <c r="X50" s="21">
        <v>234897.56</v>
      </c>
      <c r="Y50" s="21">
        <v>195485.32</v>
      </c>
      <c r="Z50" s="21">
        <v>193675.02</v>
      </c>
      <c r="AA50" s="22">
        <v>1059545.1200000001</v>
      </c>
      <c r="AB50" s="23">
        <v>29109120.309999999</v>
      </c>
      <c r="AC50" s="18"/>
      <c r="AD50" s="19"/>
    </row>
    <row r="51" spans="1:30" x14ac:dyDescent="0.2">
      <c r="A51" s="20" t="s">
        <v>99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2">
        <v>0</v>
      </c>
      <c r="AB51" s="23">
        <v>0</v>
      </c>
      <c r="AC51" s="18"/>
      <c r="AD51" s="19"/>
    </row>
    <row r="52" spans="1:30" ht="12" thickBot="1" x14ac:dyDescent="0.25">
      <c r="A52" s="20" t="s">
        <v>100</v>
      </c>
      <c r="B52" s="27">
        <v>416308.87</v>
      </c>
      <c r="C52" s="27">
        <v>0</v>
      </c>
      <c r="D52" s="27">
        <v>789137.91</v>
      </c>
      <c r="E52" s="27">
        <v>45196.639999999999</v>
      </c>
      <c r="F52" s="27">
        <v>0</v>
      </c>
      <c r="G52" s="27">
        <v>0</v>
      </c>
      <c r="H52" s="27">
        <v>677589.65</v>
      </c>
      <c r="I52" s="27">
        <v>0</v>
      </c>
      <c r="J52" s="27">
        <v>10739.77</v>
      </c>
      <c r="K52" s="27">
        <v>52875.9</v>
      </c>
      <c r="L52" s="27">
        <v>9312.9599999999991</v>
      </c>
      <c r="M52" s="27">
        <v>156032.41</v>
      </c>
      <c r="N52" s="27">
        <v>9875.4</v>
      </c>
      <c r="O52" s="27">
        <v>3591.55</v>
      </c>
      <c r="P52" s="27">
        <v>11733.85</v>
      </c>
      <c r="Q52" s="27">
        <v>61081.42</v>
      </c>
      <c r="R52" s="27">
        <v>2243476.33</v>
      </c>
      <c r="S52" s="27">
        <v>2243476.33</v>
      </c>
      <c r="T52" s="27">
        <v>0</v>
      </c>
      <c r="U52" s="27">
        <v>121679.96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8">
        <v>708623.29</v>
      </c>
      <c r="AB52" s="29">
        <v>3073779.58</v>
      </c>
      <c r="AC52" s="18"/>
      <c r="AD52" s="19"/>
    </row>
    <row r="53" spans="1:30" ht="12" thickBot="1" x14ac:dyDescent="0.25">
      <c r="A53" s="30" t="s">
        <v>101</v>
      </c>
      <c r="B53" s="31">
        <f t="shared" ref="B53:AB53" si="0">SUM(B10:B52)</f>
        <v>5965479.5269999998</v>
      </c>
      <c r="C53" s="31">
        <f t="shared" si="0"/>
        <v>11118</v>
      </c>
      <c r="D53" s="31">
        <f t="shared" si="0"/>
        <v>26418988.930000003</v>
      </c>
      <c r="E53" s="31">
        <f t="shared" si="0"/>
        <v>2690004.5199999996</v>
      </c>
      <c r="F53" s="31">
        <f t="shared" si="0"/>
        <v>426112.47000000003</v>
      </c>
      <c r="G53" s="31">
        <f t="shared" si="0"/>
        <v>88944</v>
      </c>
      <c r="H53" s="32">
        <f t="shared" si="0"/>
        <v>23001843.866999999</v>
      </c>
      <c r="I53" s="31">
        <f t="shared" si="0"/>
        <v>334161.3</v>
      </c>
      <c r="J53" s="31">
        <f t="shared" si="0"/>
        <v>322054.46000000008</v>
      </c>
      <c r="K53" s="31">
        <f t="shared" si="0"/>
        <v>1238710.22</v>
      </c>
      <c r="L53" s="31">
        <f t="shared" si="0"/>
        <v>548455.69999999995</v>
      </c>
      <c r="M53" s="31">
        <f t="shared" si="0"/>
        <v>2064214.99</v>
      </c>
      <c r="N53" s="31">
        <f t="shared" si="0"/>
        <v>320041.95000000007</v>
      </c>
      <c r="O53" s="31">
        <f t="shared" si="0"/>
        <v>234510.21999999997</v>
      </c>
      <c r="P53" s="31">
        <f t="shared" si="0"/>
        <v>14240.85</v>
      </c>
      <c r="Q53" s="31">
        <f t="shared" si="0"/>
        <v>3217752.9550000001</v>
      </c>
      <c r="R53" s="31">
        <f t="shared" si="0"/>
        <v>66896633.972000003</v>
      </c>
      <c r="S53" s="31">
        <f t="shared" si="0"/>
        <v>66874134.197999999</v>
      </c>
      <c r="T53" s="31">
        <f t="shared" si="0"/>
        <v>22499.78</v>
      </c>
      <c r="U53" s="31">
        <f t="shared" si="0"/>
        <v>756908.62</v>
      </c>
      <c r="V53" s="31">
        <f t="shared" si="0"/>
        <v>1199</v>
      </c>
      <c r="W53" s="31">
        <f t="shared" si="0"/>
        <v>451741.44</v>
      </c>
      <c r="X53" s="31">
        <f t="shared" si="0"/>
        <v>234897.56</v>
      </c>
      <c r="Y53" s="31">
        <f t="shared" si="0"/>
        <v>928151.28</v>
      </c>
      <c r="Z53" s="31">
        <f t="shared" si="0"/>
        <v>193675.02</v>
      </c>
      <c r="AA53" s="31">
        <f t="shared" si="0"/>
        <v>2566741.1134000001</v>
      </c>
      <c r="AB53" s="33">
        <f t="shared" si="0"/>
        <v>72029948.015400007</v>
      </c>
      <c r="AC53" s="18"/>
      <c r="AD53" s="19"/>
    </row>
    <row r="54" spans="1:30" x14ac:dyDescent="0.2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18"/>
      <c r="U54" s="18"/>
      <c r="V54" s="18"/>
      <c r="W54" s="35"/>
      <c r="X54" s="35"/>
      <c r="Y54" s="35"/>
      <c r="Z54" s="35"/>
      <c r="AA54" s="35"/>
      <c r="AB54" s="35"/>
      <c r="AC54" s="18"/>
      <c r="AD54" s="18"/>
    </row>
    <row r="55" spans="1:30" x14ac:dyDescent="0.2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18"/>
      <c r="U55" s="18"/>
      <c r="V55" s="18"/>
      <c r="W55" s="35"/>
      <c r="X55" s="35"/>
      <c r="Y55" s="35"/>
      <c r="Z55" s="35"/>
      <c r="AA55" s="35"/>
      <c r="AB55" s="35"/>
      <c r="AC55" s="18"/>
      <c r="AD55" s="18"/>
    </row>
    <row r="56" spans="1:30" x14ac:dyDescent="0.2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18"/>
      <c r="U56" s="18"/>
      <c r="V56" s="18"/>
      <c r="W56" s="35"/>
      <c r="X56" s="35"/>
      <c r="Y56" s="35"/>
      <c r="Z56" s="35"/>
      <c r="AA56" s="35"/>
      <c r="AB56" s="35"/>
      <c r="AC56" s="18"/>
      <c r="AD56" s="18"/>
    </row>
    <row r="57" spans="1:30" x14ac:dyDescent="0.2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18"/>
      <c r="U57" s="18"/>
      <c r="V57" s="18"/>
      <c r="W57" s="35"/>
      <c r="X57" s="35"/>
      <c r="Y57" s="35"/>
      <c r="Z57" s="35"/>
      <c r="AA57" s="35"/>
      <c r="AB57" s="35"/>
      <c r="AC57" s="18"/>
      <c r="AD57" s="18"/>
    </row>
    <row r="58" spans="1:30" x14ac:dyDescent="0.2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18"/>
      <c r="U58" s="18"/>
      <c r="V58" s="18"/>
      <c r="W58" s="35"/>
      <c r="X58" s="35"/>
      <c r="Y58" s="35"/>
      <c r="Z58" s="35"/>
      <c r="AA58" s="35"/>
      <c r="AB58" s="35"/>
      <c r="AC58" s="18"/>
      <c r="AD58" s="18"/>
    </row>
    <row r="59" spans="1:30" x14ac:dyDescent="0.2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18"/>
      <c r="U59" s="18"/>
      <c r="V59" s="18"/>
      <c r="W59" s="35"/>
      <c r="X59" s="35"/>
      <c r="Y59" s="35"/>
      <c r="Z59" s="35"/>
      <c r="AA59" s="35"/>
      <c r="AB59" s="35"/>
      <c r="AC59" s="18"/>
      <c r="AD59" s="18"/>
    </row>
    <row r="60" spans="1:30" x14ac:dyDescent="0.2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18"/>
      <c r="U60" s="18"/>
      <c r="V60" s="18"/>
      <c r="W60" s="35"/>
      <c r="X60" s="35"/>
      <c r="Y60" s="35"/>
      <c r="Z60" s="35"/>
      <c r="AA60" s="35"/>
      <c r="AB60" s="35"/>
      <c r="AC60" s="18"/>
      <c r="AD60" s="18"/>
    </row>
    <row r="61" spans="1:30" x14ac:dyDescent="0.2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18"/>
      <c r="U61" s="18"/>
      <c r="V61" s="18"/>
      <c r="W61" s="35"/>
      <c r="X61" s="35"/>
      <c r="Y61" s="35"/>
      <c r="Z61" s="35"/>
      <c r="AA61" s="35"/>
      <c r="AB61" s="35"/>
      <c r="AC61" s="18"/>
      <c r="AD61" s="18"/>
    </row>
    <row r="62" spans="1:30" x14ac:dyDescent="0.2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18"/>
      <c r="U62" s="18"/>
      <c r="V62" s="18"/>
      <c r="W62" s="35"/>
      <c r="X62" s="35"/>
      <c r="Y62" s="35"/>
      <c r="Z62" s="35"/>
      <c r="AA62" s="35"/>
      <c r="AB62" s="35"/>
      <c r="AC62" s="18"/>
      <c r="AD62" s="18"/>
    </row>
    <row r="63" spans="1:30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18"/>
      <c r="U63" s="18"/>
      <c r="V63" s="18"/>
      <c r="W63" s="35"/>
      <c r="X63" s="35"/>
      <c r="Y63" s="35"/>
      <c r="Z63" s="35"/>
      <c r="AA63" s="35"/>
      <c r="AB63" s="35"/>
      <c r="AC63" s="18"/>
      <c r="AD63" s="18"/>
    </row>
    <row r="64" spans="1:30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18"/>
      <c r="U64" s="18"/>
      <c r="V64" s="18"/>
      <c r="W64" s="35"/>
      <c r="X64" s="35"/>
      <c r="Y64" s="35"/>
      <c r="Z64" s="35"/>
      <c r="AA64" s="35"/>
      <c r="AB64" s="35"/>
      <c r="AC64" s="18"/>
      <c r="AD64" s="18"/>
    </row>
    <row r="65" spans="1:30" x14ac:dyDescent="0.2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18"/>
      <c r="U65" s="18"/>
      <c r="V65" s="18"/>
      <c r="W65" s="35"/>
      <c r="X65" s="35"/>
      <c r="Y65" s="35"/>
      <c r="Z65" s="35"/>
      <c r="AA65" s="35"/>
      <c r="AB65" s="35"/>
      <c r="AC65" s="18"/>
      <c r="AD65" s="18"/>
    </row>
    <row r="66" spans="1:30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8"/>
      <c r="U66" s="18"/>
      <c r="V66" s="18"/>
      <c r="W66" s="35"/>
      <c r="X66" s="35"/>
      <c r="Y66" s="35"/>
      <c r="Z66" s="35"/>
      <c r="AA66" s="35"/>
      <c r="AB66" s="35"/>
      <c r="AC66" s="18"/>
      <c r="AD66" s="18"/>
    </row>
    <row r="67" spans="1:30" x14ac:dyDescent="0.2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18"/>
      <c r="U67" s="18"/>
      <c r="V67" s="18"/>
      <c r="W67" s="35"/>
      <c r="X67" s="35"/>
      <c r="Y67" s="35"/>
      <c r="Z67" s="35"/>
      <c r="AA67" s="35"/>
      <c r="AB67" s="35"/>
      <c r="AC67" s="18"/>
      <c r="AD67" s="18"/>
    </row>
    <row r="68" spans="1:30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18"/>
      <c r="U68" s="18"/>
      <c r="V68" s="18"/>
      <c r="W68" s="35"/>
      <c r="X68" s="35"/>
      <c r="Y68" s="35"/>
      <c r="Z68" s="35"/>
      <c r="AA68" s="35"/>
      <c r="AB68" s="35"/>
      <c r="AC68" s="18"/>
      <c r="AD68" s="18"/>
    </row>
    <row r="69" spans="1:30" x14ac:dyDescent="0.2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18"/>
      <c r="U69" s="18"/>
      <c r="V69" s="18"/>
      <c r="W69" s="35"/>
      <c r="X69" s="35"/>
      <c r="Y69" s="35"/>
      <c r="Z69" s="35"/>
      <c r="AA69" s="35"/>
      <c r="AB69" s="35"/>
      <c r="AC69" s="18"/>
      <c r="AD69" s="18"/>
    </row>
    <row r="70" spans="1:30" x14ac:dyDescent="0.2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8"/>
      <c r="U70" s="18"/>
      <c r="V70" s="18"/>
      <c r="W70" s="35"/>
      <c r="X70" s="35"/>
      <c r="Y70" s="35"/>
      <c r="Z70" s="35"/>
      <c r="AA70" s="35"/>
      <c r="AB70" s="35"/>
      <c r="AC70" s="18"/>
      <c r="AD70" s="18"/>
    </row>
    <row r="71" spans="1:30" x14ac:dyDescent="0.2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18"/>
      <c r="U71" s="18"/>
      <c r="V71" s="18"/>
      <c r="W71" s="35"/>
      <c r="X71" s="35"/>
      <c r="Y71" s="35"/>
      <c r="Z71" s="35"/>
      <c r="AA71" s="35"/>
      <c r="AB71" s="35"/>
      <c r="AC71" s="18"/>
      <c r="AD71" s="18"/>
    </row>
    <row r="72" spans="1:30" x14ac:dyDescent="0.2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18"/>
      <c r="U72" s="18"/>
      <c r="V72" s="18"/>
      <c r="W72" s="35"/>
      <c r="X72" s="35"/>
      <c r="Y72" s="35"/>
      <c r="Z72" s="35"/>
      <c r="AA72" s="35"/>
      <c r="AB72" s="35"/>
      <c r="AC72" s="18"/>
      <c r="AD72" s="18"/>
    </row>
    <row r="73" spans="1:30" x14ac:dyDescent="0.2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18"/>
      <c r="U73" s="18"/>
      <c r="V73" s="18"/>
      <c r="W73" s="35"/>
      <c r="X73" s="35"/>
      <c r="Y73" s="35"/>
      <c r="Z73" s="35"/>
      <c r="AA73" s="35"/>
      <c r="AB73" s="35"/>
      <c r="AC73" s="18"/>
      <c r="AD73" s="18"/>
    </row>
    <row r="74" spans="1:30" x14ac:dyDescent="0.2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18"/>
      <c r="U74" s="18"/>
      <c r="V74" s="19"/>
      <c r="W74" s="35"/>
      <c r="X74" s="35"/>
      <c r="Y74" s="35"/>
      <c r="Z74" s="35"/>
      <c r="AA74" s="35"/>
      <c r="AB74" s="35"/>
      <c r="AC74" s="18"/>
      <c r="AD74" s="18"/>
    </row>
    <row r="75" spans="1:30" x14ac:dyDescent="0.2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18"/>
      <c r="U75" s="18"/>
      <c r="V75" s="18"/>
      <c r="W75" s="35"/>
      <c r="X75" s="35"/>
      <c r="Y75" s="35"/>
      <c r="Z75" s="35"/>
      <c r="AA75" s="35"/>
      <c r="AB75" s="35"/>
      <c r="AC75" s="18"/>
      <c r="AD75" s="18"/>
    </row>
    <row r="76" spans="1:30" x14ac:dyDescent="0.2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18"/>
      <c r="U76" s="18"/>
      <c r="V76" s="18"/>
      <c r="W76" s="35"/>
      <c r="X76" s="35"/>
      <c r="Y76" s="35"/>
      <c r="Z76" s="35"/>
      <c r="AA76" s="35"/>
      <c r="AB76" s="35"/>
      <c r="AC76" s="18"/>
      <c r="AD76" s="18"/>
    </row>
    <row r="77" spans="1:30" x14ac:dyDescent="0.2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18"/>
      <c r="U77" s="18"/>
      <c r="V77" s="18"/>
      <c r="W77" s="35"/>
      <c r="X77" s="35"/>
      <c r="Y77" s="35"/>
      <c r="Z77" s="35"/>
      <c r="AA77" s="35"/>
      <c r="AB77" s="35"/>
      <c r="AC77" s="18"/>
      <c r="AD77" s="18"/>
    </row>
    <row r="78" spans="1:30" x14ac:dyDescent="0.2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18"/>
      <c r="U78" s="18"/>
      <c r="V78" s="18"/>
      <c r="W78" s="35"/>
      <c r="X78" s="35"/>
      <c r="Y78" s="35"/>
      <c r="Z78" s="35"/>
      <c r="AA78" s="35"/>
      <c r="AB78" s="35"/>
      <c r="AC78" s="18"/>
      <c r="AD78" s="18"/>
    </row>
  </sheetData>
  <mergeCells count="12">
    <mergeCell ref="AA7:AA8"/>
    <mergeCell ref="AB7:AB8"/>
    <mergeCell ref="A2:AB2"/>
    <mergeCell ref="A3:AB3"/>
    <mergeCell ref="C4:L4"/>
    <mergeCell ref="A7:A8"/>
    <mergeCell ref="B7:R7"/>
    <mergeCell ref="S7:T7"/>
    <mergeCell ref="U7:V7"/>
    <mergeCell ref="W7:X7"/>
    <mergeCell ref="Y7:Y8"/>
    <mergeCell ref="Z7:Z8"/>
  </mergeCells>
  <pageMargins left="0.39370078740157483" right="0" top="0.98425196850393704" bottom="0.98425196850393704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2022-02-11T10:24:21Z</dcterms:created>
  <dcterms:modified xsi:type="dcterms:W3CDTF">2022-02-14T07:01:06Z</dcterms:modified>
</cp:coreProperties>
</file>