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070"/>
  </bookViews>
  <sheets>
    <sheet name="NUMAR TOTAL" sheetId="1" r:id="rId1"/>
  </sheets>
  <calcPr calcId="145621"/>
</workbook>
</file>

<file path=xl/calcChain.xml><?xml version="1.0" encoding="utf-8"?>
<calcChain xmlns="http://schemas.openxmlformats.org/spreadsheetml/2006/main">
  <c r="H52" i="1" l="1"/>
  <c r="G52" i="1"/>
  <c r="F52" i="1"/>
  <c r="E52" i="1"/>
  <c r="D52" i="1"/>
  <c r="C52" i="1"/>
  <c r="B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52" i="1" l="1"/>
</calcChain>
</file>

<file path=xl/sharedStrings.xml><?xml version="1.0" encoding="utf-8"?>
<sst xmlns="http://schemas.openxmlformats.org/spreadsheetml/2006/main" count="66" uniqueCount="65">
  <si>
    <t>Programul naţional de supleere a functiei renale la bolnavii cu insuficienta renala cronica</t>
  </si>
  <si>
    <t>CAS</t>
  </si>
  <si>
    <t>Nr. bolnavi dializaţi validati  de CAS</t>
  </si>
  <si>
    <t xml:space="preserve">Nr. şedinte hemodializă convenţională validate de CAS </t>
  </si>
  <si>
    <t>Nr. şedinte hemodiafiltrare on-line validate de CAS</t>
  </si>
  <si>
    <t>Nr. Bolnavi cu trecere de la un tip de dializa la altul</t>
  </si>
  <si>
    <t>hemodializă convenţională</t>
  </si>
  <si>
    <t>hemodiafiltrare intermitentă on-line</t>
  </si>
  <si>
    <t>dializă peritoneală continuă</t>
  </si>
  <si>
    <t>dializă peritoneală automată</t>
  </si>
  <si>
    <t>Total</t>
  </si>
  <si>
    <t>C0</t>
  </si>
  <si>
    <t>C1</t>
  </si>
  <si>
    <t>C2</t>
  </si>
  <si>
    <t>C3</t>
  </si>
  <si>
    <t>C4</t>
  </si>
  <si>
    <t>C5</t>
  </si>
  <si>
    <t>C6</t>
  </si>
  <si>
    <t>C7</t>
  </si>
  <si>
    <t>C8=C1+C2+C3+C4-C5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</si>
  <si>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</si>
  <si>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</si>
  <si>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</si>
  <si>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</si>
  <si>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</si>
  <si>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</si>
  <si>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</si>
  <si>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</si>
  <si>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</si>
  <si>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</si>
  <si>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</si>
  <si>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</si>
  <si>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</si>
  <si>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</si>
  <si>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</si>
  <si>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</si>
  <si>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</si>
  <si>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</si>
  <si>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</si>
  <si>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</si>
  <si>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</si>
  <si>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</si>
  <si>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</si>
  <si>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</si>
  <si>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</si>
  <si>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</si>
  <si>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</si>
  <si>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</si>
  <si>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</si>
  <si>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</si>
  <si>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</si>
  <si>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</si>
  <si>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</si>
  <si>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</si>
  <si>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</si>
  <si>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</si>
  <si>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</si>
  <si>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</si>
  <si>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</si>
  <si>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</si>
  <si>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</si>
  <si>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</si>
  <si>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</si>
  <si>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Nr bolnavi/CNP</t>
  </si>
  <si>
    <t>Situaţia indicatorilor de eficienţă realizaţi in perioada ianuarie-septembie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</si>
</sst>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5" fillId="0" borderId="0" xfId="1" applyFont="1" applyFill="1" applyAlignment="1">
      <alignment horizontal="center"/>
    </xf>
    <xf numFmtId="0" fontId="6" fillId="0" borderId="0" xfId="1" applyFont="1" applyFill="1" applyAlignment="1">
      <alignment horizontal="center" vertical="top" wrapText="1"/>
    </xf>
    <xf numFmtId="0" fontId="6" fillId="0" borderId="0" xfId="1" applyFont="1" applyFill="1" applyAlignment="1">
      <alignment horizontal="center" vertical="center" wrapText="1"/>
    </xf>
    <xf numFmtId="3" fontId="6" fillId="0" borderId="16" xfId="1" applyNumberFormat="1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8" fillId="0" borderId="18" xfId="2" applyFont="1" applyFill="1" applyBorder="1" applyAlignment="1">
      <alignment horizontal="center" vertical="center" wrapText="1"/>
    </xf>
    <xf numFmtId="0" fontId="8" fillId="0" borderId="19" xfId="2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3" fontId="3" fillId="0" borderId="21" xfId="1" applyNumberFormat="1" applyFont="1" applyFill="1" applyBorder="1"/>
    <xf numFmtId="3" fontId="3" fillId="0" borderId="22" xfId="2" applyNumberFormat="1" applyFont="1" applyFill="1" applyBorder="1" applyAlignment="1">
      <alignment horizontal="right"/>
    </xf>
    <xf numFmtId="3" fontId="3" fillId="0" borderId="23" xfId="2" applyNumberFormat="1" applyFont="1" applyFill="1" applyBorder="1" applyAlignment="1">
      <alignment horizontal="right"/>
    </xf>
    <xf numFmtId="3" fontId="3" fillId="0" borderId="24" xfId="2" applyNumberFormat="1" applyFont="1" applyFill="1" applyBorder="1" applyAlignment="1">
      <alignment horizontal="right"/>
    </xf>
    <xf numFmtId="3" fontId="3" fillId="0" borderId="22" xfId="3" applyNumberFormat="1" applyFont="1" applyFill="1" applyBorder="1" applyAlignment="1">
      <alignment horizontal="right"/>
    </xf>
    <xf numFmtId="3" fontId="3" fillId="0" borderId="24" xfId="3" applyNumberFormat="1" applyFont="1" applyFill="1" applyBorder="1" applyAlignment="1">
      <alignment horizontal="right"/>
    </xf>
    <xf numFmtId="3" fontId="3" fillId="0" borderId="25" xfId="1" applyNumberFormat="1" applyFont="1" applyFill="1" applyBorder="1"/>
    <xf numFmtId="0" fontId="6" fillId="0" borderId="0" xfId="0" applyFont="1" applyFill="1"/>
    <xf numFmtId="0" fontId="6" fillId="0" borderId="0" xfId="0" applyFont="1" applyFill="1" applyBorder="1"/>
    <xf numFmtId="3" fontId="3" fillId="0" borderId="0" xfId="1" applyNumberFormat="1" applyFont="1" applyFill="1"/>
    <xf numFmtId="3" fontId="3" fillId="0" borderId="6" xfId="1" applyNumberFormat="1" applyFont="1" applyFill="1" applyBorder="1"/>
    <xf numFmtId="3" fontId="3" fillId="0" borderId="7" xfId="1" applyNumberFormat="1" applyFont="1" applyFill="1" applyBorder="1" applyAlignment="1">
      <alignment horizontal="right"/>
    </xf>
    <xf numFmtId="3" fontId="3" fillId="0" borderId="8" xfId="1" applyNumberFormat="1" applyFont="1" applyFill="1" applyBorder="1" applyAlignment="1">
      <alignment horizontal="right"/>
    </xf>
    <xf numFmtId="3" fontId="3" fillId="0" borderId="9" xfId="1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 wrapText="1"/>
    </xf>
    <xf numFmtId="3" fontId="3" fillId="2" borderId="6" xfId="1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8" xfId="1" applyNumberFormat="1" applyFont="1" applyFill="1" applyBorder="1" applyAlignment="1">
      <alignment horizontal="right"/>
    </xf>
    <xf numFmtId="3" fontId="3" fillId="2" borderId="9" xfId="1" applyNumberFormat="1" applyFont="1" applyFill="1" applyBorder="1" applyAlignment="1">
      <alignment horizontal="right"/>
    </xf>
    <xf numFmtId="3" fontId="3" fillId="2" borderId="25" xfId="1" applyNumberFormat="1" applyFont="1" applyFill="1" applyBorder="1"/>
    <xf numFmtId="0" fontId="3" fillId="2" borderId="0" xfId="1" applyFont="1" applyFill="1"/>
    <xf numFmtId="0" fontId="6" fillId="2" borderId="0" xfId="0" applyFont="1" applyFill="1"/>
    <xf numFmtId="3" fontId="3" fillId="2" borderId="0" xfId="1" applyNumberFormat="1" applyFont="1" applyFill="1"/>
    <xf numFmtId="3" fontId="8" fillId="0" borderId="0" xfId="0" applyNumberFormat="1" applyFont="1" applyFill="1" applyAlignment="1">
      <alignment horizontal="left" vertical="center" wrapText="1"/>
    </xf>
    <xf numFmtId="3" fontId="3" fillId="0" borderId="26" xfId="1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3" fontId="3" fillId="0" borderId="13" xfId="1" applyNumberFormat="1" applyFont="1" applyFill="1" applyBorder="1" applyAlignment="1">
      <alignment horizontal="right"/>
    </xf>
    <xf numFmtId="3" fontId="3" fillId="0" borderId="14" xfId="1" applyNumberFormat="1" applyFont="1" applyFill="1" applyBorder="1" applyAlignment="1">
      <alignment horizontal="right"/>
    </xf>
    <xf numFmtId="3" fontId="3" fillId="0" borderId="27" xfId="1" applyNumberFormat="1" applyFont="1" applyFill="1" applyBorder="1" applyAlignment="1">
      <alignment horizontal="right"/>
    </xf>
    <xf numFmtId="3" fontId="3" fillId="0" borderId="28" xfId="1" applyNumberFormat="1" applyFont="1" applyFill="1" applyBorder="1" applyAlignment="1">
      <alignment horizontal="right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6" fillId="0" borderId="29" xfId="1" applyNumberFormat="1" applyFont="1" applyFill="1" applyBorder="1"/>
    <xf numFmtId="3" fontId="6" fillId="0" borderId="30" xfId="1" applyNumberFormat="1" applyFont="1" applyFill="1" applyBorder="1"/>
    <xf numFmtId="3" fontId="6" fillId="0" borderId="31" xfId="1" applyNumberFormat="1" applyFont="1" applyFill="1" applyBorder="1"/>
    <xf numFmtId="3" fontId="6" fillId="0" borderId="32" xfId="1" applyNumberFormat="1" applyFont="1" applyFill="1" applyBorder="1"/>
    <xf numFmtId="3" fontId="3" fillId="0" borderId="0" xfId="1" applyNumberFormat="1" applyFont="1" applyFill="1" applyBorder="1"/>
    <xf numFmtId="0" fontId="6" fillId="0" borderId="33" xfId="1" applyFont="1" applyFill="1" applyBorder="1" applyAlignment="1"/>
    <xf numFmtId="3" fontId="10" fillId="0" borderId="29" xfId="0" applyNumberFormat="1" applyFont="1" applyFill="1" applyBorder="1"/>
    <xf numFmtId="3" fontId="10" fillId="0" borderId="34" xfId="0" applyNumberFormat="1" applyFont="1" applyFill="1" applyBorder="1"/>
    <xf numFmtId="3" fontId="6" fillId="0" borderId="32" xfId="0" applyNumberFormat="1" applyFont="1" applyFill="1" applyBorder="1"/>
    <xf numFmtId="10" fontId="3" fillId="0" borderId="0" xfId="1" applyNumberFormat="1" applyFont="1" applyFill="1"/>
    <xf numFmtId="3" fontId="6" fillId="0" borderId="8" xfId="1" applyNumberFormat="1" applyFont="1" applyFill="1" applyBorder="1" applyAlignment="1">
      <alignment horizontal="center" vertical="center" wrapText="1"/>
    </xf>
    <xf numFmtId="3" fontId="6" fillId="0" borderId="13" xfId="1" applyNumberFormat="1" applyFont="1" applyFill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 wrapText="1"/>
    </xf>
    <xf numFmtId="3" fontId="6" fillId="0" borderId="14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/>
    </xf>
    <xf numFmtId="0" fontId="5" fillId="0" borderId="0" xfId="1" applyFont="1" applyFill="1" applyAlignment="1">
      <alignment horizontal="center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6" xfId="1" applyNumberFormat="1" applyFont="1" applyFill="1" applyBorder="1" applyAlignment="1">
      <alignment horizontal="center" vertical="center" wrapText="1"/>
    </xf>
    <xf numFmtId="3" fontId="6" fillId="0" borderId="11" xfId="1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6" fillId="0" borderId="2" xfId="1" applyNumberFormat="1" applyFont="1" applyFill="1" applyBorder="1" applyAlignment="1">
      <alignment horizontal="center" vertical="center" wrapText="1"/>
    </xf>
    <xf numFmtId="3" fontId="6" fillId="0" borderId="7" xfId="1" applyNumberFormat="1" applyFont="1" applyFill="1" applyBorder="1" applyAlignment="1">
      <alignment horizontal="center" vertical="center" wrapText="1"/>
    </xf>
    <xf numFmtId="3" fontId="6" fillId="0" borderId="12" xfId="1" applyNumberFormat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 wrapText="1"/>
    </xf>
    <xf numFmtId="3" fontId="6" fillId="0" borderId="10" xfId="1" applyNumberFormat="1" applyFont="1" applyFill="1" applyBorder="1" applyAlignment="1">
      <alignment horizontal="center" vertical="center" wrapText="1"/>
    </xf>
    <xf numFmtId="3" fontId="6" fillId="0" borderId="15" xfId="1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12" xfId="0" applyNumberFormat="1" applyFont="1" applyFill="1" applyBorder="1" applyAlignment="1">
      <alignment horizontal="center" vertical="center" wrapText="1"/>
    </xf>
    <xf numFmtId="3" fontId="6" fillId="0" borderId="8" xfId="0" applyNumberFormat="1" applyFont="1" applyFill="1" applyBorder="1" applyAlignment="1">
      <alignment horizontal="center" vertical="center" wrapText="1"/>
    </xf>
    <xf numFmtId="3" fontId="6" fillId="0" borderId="13" xfId="0" applyNumberFormat="1" applyFont="1" applyFill="1" applyBorder="1" applyAlignment="1">
      <alignment horizontal="center" vertical="center" wrapText="1"/>
    </xf>
  </cellXfs>
  <cellStyles count="4">
    <cellStyle name="Hyperlink 2" xfId="2"/>
    <cellStyle name="Normal" xfId="0" builtinId="0"/>
    <cellStyle name="Normal 4" xfId="3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64"/>
  <sheetViews>
    <sheetView tabSelected="1" zoomScaleNormal="100" workbookViewId="0">
      <selection activeCell="L6" sqref="L6"/>
    </sheetView>
  </sheetViews>
  <sheetFormatPr defaultRowHeight="11.25" x14ac:dyDescent="0.2"/>
  <cols>
    <col min="1" max="2" width="12" style="2" customWidth="1"/>
    <col min="3" max="3" width="12.7109375" style="2" customWidth="1"/>
    <col min="4" max="4" width="10.42578125" style="2" customWidth="1"/>
    <col min="5" max="5" width="11" style="2" customWidth="1"/>
    <col min="6" max="6" width="9.42578125" style="2" customWidth="1"/>
    <col min="7" max="7" width="12.5703125" style="2" customWidth="1"/>
    <col min="8" max="8" width="12.7109375" style="2" customWidth="1"/>
    <col min="9" max="9" width="12.42578125" style="2" customWidth="1"/>
    <col min="10" max="10" width="12.7109375" style="2" customWidth="1"/>
    <col min="11" max="11" width="11.7109375" style="2" customWidth="1"/>
    <col min="12" max="12" width="12.7109375" style="2" customWidth="1"/>
    <col min="13" max="13" width="22.5703125" style="2" customWidth="1"/>
    <col min="14" max="14" width="8.7109375" style="2" customWidth="1"/>
    <col min="15" max="15" width="6.42578125" style="2" customWidth="1"/>
    <col min="16" max="16" width="22.85546875" style="2" customWidth="1"/>
    <col min="17" max="17" width="30" style="2" customWidth="1"/>
    <col min="18" max="30" width="11.7109375" style="2" customWidth="1"/>
    <col min="31" max="16384" width="9.140625" style="2"/>
  </cols>
  <sheetData>
    <row r="1" spans="1:25" ht="12.75" x14ac:dyDescent="0.2">
      <c r="A1" s="1"/>
    </row>
    <row r="2" spans="1:25" ht="15.75" x14ac:dyDescent="0.25">
      <c r="A2" s="60" t="s">
        <v>0</v>
      </c>
      <c r="B2" s="60"/>
      <c r="C2" s="60"/>
      <c r="D2" s="60"/>
      <c r="E2" s="60"/>
      <c r="F2" s="60"/>
      <c r="G2" s="60"/>
      <c r="H2" s="60"/>
      <c r="I2" s="60"/>
    </row>
    <row r="3" spans="1:25" ht="15" x14ac:dyDescent="0.2">
      <c r="A3" s="61" t="s">
        <v>64</v>
      </c>
      <c r="B3" s="61"/>
      <c r="C3" s="61"/>
      <c r="D3" s="61"/>
      <c r="E3" s="61"/>
      <c r="F3" s="61"/>
      <c r="G3" s="61"/>
      <c r="H3" s="61"/>
      <c r="I3" s="61"/>
    </row>
    <row r="4" spans="1:25" ht="15.75" thickBo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25" ht="25.5" customHeight="1" x14ac:dyDescent="0.2">
      <c r="A5" s="62" t="s">
        <v>1</v>
      </c>
      <c r="B5" s="65" t="s">
        <v>2</v>
      </c>
      <c r="C5" s="66"/>
      <c r="D5" s="66"/>
      <c r="E5" s="66"/>
      <c r="F5" s="67"/>
      <c r="G5" s="68" t="s">
        <v>3</v>
      </c>
      <c r="H5" s="71" t="s">
        <v>4</v>
      </c>
      <c r="I5" s="72" t="s">
        <v>5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6.25" customHeight="1" x14ac:dyDescent="0.2">
      <c r="A6" s="63"/>
      <c r="B6" s="75" t="s">
        <v>6</v>
      </c>
      <c r="C6" s="55" t="s">
        <v>7</v>
      </c>
      <c r="D6" s="77" t="s">
        <v>8</v>
      </c>
      <c r="E6" s="55" t="s">
        <v>9</v>
      </c>
      <c r="F6" s="57" t="s">
        <v>10</v>
      </c>
      <c r="G6" s="69"/>
      <c r="H6" s="57"/>
      <c r="I6" s="7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4.25" customHeight="1" thickBot="1" x14ac:dyDescent="0.25">
      <c r="A7" s="64"/>
      <c r="B7" s="76"/>
      <c r="C7" s="56"/>
      <c r="D7" s="78"/>
      <c r="E7" s="56"/>
      <c r="F7" s="58"/>
      <c r="G7" s="70"/>
      <c r="H7" s="58"/>
      <c r="I7" s="74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ht="23.25" thickBot="1" x14ac:dyDescent="0.25">
      <c r="A8" s="6" t="s">
        <v>11</v>
      </c>
      <c r="B8" s="7" t="s">
        <v>12</v>
      </c>
      <c r="C8" s="8" t="s">
        <v>13</v>
      </c>
      <c r="D8" s="8" t="s">
        <v>14</v>
      </c>
      <c r="E8" s="8" t="s">
        <v>15</v>
      </c>
      <c r="F8" s="9" t="s">
        <v>16</v>
      </c>
      <c r="G8" s="7" t="s">
        <v>17</v>
      </c>
      <c r="H8" s="9" t="s">
        <v>18</v>
      </c>
      <c r="I8" s="10" t="s">
        <v>19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</row>
    <row r="9" spans="1:25" x14ac:dyDescent="0.2">
      <c r="A9" s="11" t="s">
        <v>20</v>
      </c>
      <c r="B9" s="12">
        <v>242</v>
      </c>
      <c r="C9" s="13">
        <v>35</v>
      </c>
      <c r="D9" s="13">
        <v>1</v>
      </c>
      <c r="E9" s="13">
        <v>0</v>
      </c>
      <c r="F9" s="14">
        <v>258</v>
      </c>
      <c r="G9" s="15">
        <v>23036</v>
      </c>
      <c r="H9" s="16">
        <v>2428</v>
      </c>
      <c r="I9" s="17">
        <f t="shared" ref="I9:I51" si="0">B9+C9+D9+E9-F9</f>
        <v>20</v>
      </c>
      <c r="K9" s="18"/>
      <c r="L9" s="59"/>
      <c r="M9" s="19"/>
      <c r="P9" s="20"/>
      <c r="Q9" s="20"/>
    </row>
    <row r="10" spans="1:25" ht="14.25" customHeight="1" x14ac:dyDescent="0.2">
      <c r="A10" s="21" t="s">
        <v>21</v>
      </c>
      <c r="B10" s="22">
        <v>264</v>
      </c>
      <c r="C10" s="23">
        <v>40</v>
      </c>
      <c r="D10" s="23">
        <v>4</v>
      </c>
      <c r="E10" s="23">
        <v>0</v>
      </c>
      <c r="F10" s="24">
        <v>277</v>
      </c>
      <c r="G10" s="22">
        <v>22445</v>
      </c>
      <c r="H10" s="24">
        <v>2284</v>
      </c>
      <c r="I10" s="17">
        <f t="shared" si="0"/>
        <v>31</v>
      </c>
      <c r="K10" s="18"/>
      <c r="L10" s="59"/>
      <c r="M10" s="25"/>
      <c r="P10" s="20"/>
      <c r="Q10" s="20"/>
    </row>
    <row r="11" spans="1:25" x14ac:dyDescent="0.2">
      <c r="A11" s="21" t="s">
        <v>22</v>
      </c>
      <c r="B11" s="22">
        <v>455</v>
      </c>
      <c r="C11" s="23">
        <v>54</v>
      </c>
      <c r="D11" s="23">
        <v>2</v>
      </c>
      <c r="E11" s="23">
        <v>0</v>
      </c>
      <c r="F11" s="24">
        <v>481</v>
      </c>
      <c r="G11" s="22">
        <v>43913</v>
      </c>
      <c r="H11" s="24">
        <v>3586</v>
      </c>
      <c r="I11" s="17">
        <f t="shared" si="0"/>
        <v>30</v>
      </c>
      <c r="K11" s="18"/>
      <c r="L11" s="59"/>
      <c r="M11" s="19"/>
      <c r="P11" s="20"/>
      <c r="Q11" s="20"/>
    </row>
    <row r="12" spans="1:25" x14ac:dyDescent="0.2">
      <c r="A12" s="21" t="s">
        <v>23</v>
      </c>
      <c r="B12" s="22">
        <v>481</v>
      </c>
      <c r="C12" s="23">
        <v>57</v>
      </c>
      <c r="D12" s="23">
        <v>11</v>
      </c>
      <c r="E12" s="23">
        <v>0</v>
      </c>
      <c r="F12" s="24">
        <v>509</v>
      </c>
      <c r="G12" s="22">
        <v>44566</v>
      </c>
      <c r="H12" s="24">
        <v>3611</v>
      </c>
      <c r="I12" s="17">
        <f t="shared" si="0"/>
        <v>40</v>
      </c>
      <c r="K12" s="18"/>
      <c r="L12" s="59"/>
      <c r="M12" s="19"/>
      <c r="P12" s="20"/>
      <c r="Q12" s="20"/>
    </row>
    <row r="13" spans="1:25" x14ac:dyDescent="0.2">
      <c r="A13" s="21" t="s">
        <v>24</v>
      </c>
      <c r="B13" s="22">
        <v>443</v>
      </c>
      <c r="C13" s="23">
        <v>54</v>
      </c>
      <c r="D13" s="23">
        <v>25</v>
      </c>
      <c r="E13" s="23">
        <v>0</v>
      </c>
      <c r="F13" s="24">
        <v>496</v>
      </c>
      <c r="G13" s="22">
        <v>34230</v>
      </c>
      <c r="H13" s="24">
        <v>4084</v>
      </c>
      <c r="I13" s="17">
        <f t="shared" si="0"/>
        <v>26</v>
      </c>
      <c r="K13" s="18"/>
      <c r="L13" s="18"/>
      <c r="M13" s="18"/>
      <c r="P13" s="20"/>
      <c r="Q13" s="20"/>
    </row>
    <row r="14" spans="1:25" x14ac:dyDescent="0.2">
      <c r="A14" s="21" t="s">
        <v>25</v>
      </c>
      <c r="B14" s="22">
        <v>157</v>
      </c>
      <c r="C14" s="23">
        <v>20</v>
      </c>
      <c r="D14" s="23">
        <v>1</v>
      </c>
      <c r="E14" s="23"/>
      <c r="F14" s="24">
        <v>167</v>
      </c>
      <c r="G14" s="22">
        <v>13358</v>
      </c>
      <c r="H14" s="24">
        <v>1191</v>
      </c>
      <c r="I14" s="17">
        <f t="shared" si="0"/>
        <v>11</v>
      </c>
      <c r="K14" s="18"/>
      <c r="L14" s="18"/>
      <c r="M14" s="18"/>
      <c r="P14" s="20"/>
      <c r="Q14" s="20"/>
    </row>
    <row r="15" spans="1:25" x14ac:dyDescent="0.2">
      <c r="A15" s="21" t="s">
        <v>26</v>
      </c>
      <c r="B15" s="22">
        <v>295</v>
      </c>
      <c r="C15" s="23">
        <v>43</v>
      </c>
      <c r="D15" s="23">
        <v>2</v>
      </c>
      <c r="E15" s="23">
        <v>0</v>
      </c>
      <c r="F15" s="24">
        <v>314</v>
      </c>
      <c r="G15" s="22">
        <v>27564</v>
      </c>
      <c r="H15" s="24">
        <v>2941</v>
      </c>
      <c r="I15" s="17">
        <f t="shared" si="0"/>
        <v>26</v>
      </c>
      <c r="K15" s="18"/>
      <c r="L15" s="18"/>
      <c r="M15" s="18"/>
      <c r="P15" s="20"/>
      <c r="Q15" s="20"/>
    </row>
    <row r="16" spans="1:25" x14ac:dyDescent="0.2">
      <c r="A16" s="21" t="s">
        <v>27</v>
      </c>
      <c r="B16" s="22">
        <v>464</v>
      </c>
      <c r="C16" s="23">
        <v>68</v>
      </c>
      <c r="D16" s="23">
        <v>13</v>
      </c>
      <c r="E16" s="23">
        <v>1</v>
      </c>
      <c r="F16" s="24">
        <v>508</v>
      </c>
      <c r="G16" s="22">
        <v>40279</v>
      </c>
      <c r="H16" s="24">
        <v>3817</v>
      </c>
      <c r="I16" s="17">
        <f t="shared" si="0"/>
        <v>38</v>
      </c>
      <c r="K16" s="18"/>
      <c r="L16" s="18"/>
      <c r="M16" s="18"/>
      <c r="P16" s="20"/>
      <c r="Q16" s="20"/>
    </row>
    <row r="17" spans="1:17" x14ac:dyDescent="0.2">
      <c r="A17" s="21" t="s">
        <v>28</v>
      </c>
      <c r="B17" s="22">
        <v>324</v>
      </c>
      <c r="C17" s="23">
        <v>44</v>
      </c>
      <c r="D17" s="23">
        <v>6</v>
      </c>
      <c r="E17" s="23">
        <v>0</v>
      </c>
      <c r="F17" s="24">
        <v>341</v>
      </c>
      <c r="G17" s="22">
        <v>29218</v>
      </c>
      <c r="H17" s="24">
        <v>2827</v>
      </c>
      <c r="I17" s="17">
        <f t="shared" si="0"/>
        <v>33</v>
      </c>
      <c r="K17" s="18"/>
      <c r="L17" s="18"/>
      <c r="M17" s="18"/>
      <c r="P17" s="20"/>
      <c r="Q17" s="20"/>
    </row>
    <row r="18" spans="1:17" x14ac:dyDescent="0.2">
      <c r="A18" s="21" t="s">
        <v>29</v>
      </c>
      <c r="B18" s="22">
        <v>314</v>
      </c>
      <c r="C18" s="23">
        <v>43</v>
      </c>
      <c r="D18" s="23">
        <v>21</v>
      </c>
      <c r="E18" s="23">
        <v>0</v>
      </c>
      <c r="F18" s="24">
        <v>345</v>
      </c>
      <c r="G18" s="22">
        <v>28053</v>
      </c>
      <c r="H18" s="24">
        <v>2665</v>
      </c>
      <c r="I18" s="17">
        <f t="shared" si="0"/>
        <v>33</v>
      </c>
      <c r="K18" s="26"/>
      <c r="L18" s="26"/>
      <c r="M18" s="27"/>
      <c r="P18" s="20"/>
      <c r="Q18" s="20"/>
    </row>
    <row r="19" spans="1:17" x14ac:dyDescent="0.2">
      <c r="A19" s="21" t="s">
        <v>30</v>
      </c>
      <c r="B19" s="22">
        <v>195</v>
      </c>
      <c r="C19" s="23">
        <v>18</v>
      </c>
      <c r="D19" s="23">
        <v>4</v>
      </c>
      <c r="E19" s="23">
        <v>0</v>
      </c>
      <c r="F19" s="24">
        <v>204</v>
      </c>
      <c r="G19" s="22">
        <v>16513</v>
      </c>
      <c r="H19" s="24">
        <v>1210</v>
      </c>
      <c r="I19" s="17">
        <f t="shared" si="0"/>
        <v>13</v>
      </c>
      <c r="K19" s="18"/>
      <c r="L19" s="18"/>
      <c r="M19" s="18"/>
      <c r="P19" s="20"/>
      <c r="Q19" s="20"/>
    </row>
    <row r="20" spans="1:17" x14ac:dyDescent="0.2">
      <c r="A20" s="21" t="s">
        <v>31</v>
      </c>
      <c r="B20" s="22">
        <v>163</v>
      </c>
      <c r="C20" s="23">
        <v>23</v>
      </c>
      <c r="D20" s="23">
        <v>0</v>
      </c>
      <c r="E20" s="23">
        <v>0</v>
      </c>
      <c r="F20" s="24">
        <v>186</v>
      </c>
      <c r="G20" s="22">
        <v>15079</v>
      </c>
      <c r="H20" s="24">
        <v>1460</v>
      </c>
      <c r="I20" s="17">
        <f t="shared" si="0"/>
        <v>0</v>
      </c>
      <c r="K20" s="18"/>
      <c r="L20" s="18"/>
      <c r="M20" s="18"/>
      <c r="P20" s="20"/>
      <c r="Q20" s="20"/>
    </row>
    <row r="21" spans="1:17" s="33" customFormat="1" x14ac:dyDescent="0.2">
      <c r="A21" s="28" t="s">
        <v>32</v>
      </c>
      <c r="B21" s="29">
        <v>700</v>
      </c>
      <c r="C21" s="30">
        <v>86</v>
      </c>
      <c r="D21" s="30">
        <v>9</v>
      </c>
      <c r="E21" s="30">
        <v>0</v>
      </c>
      <c r="F21" s="31">
        <v>736</v>
      </c>
      <c r="G21" s="29">
        <v>61536</v>
      </c>
      <c r="H21" s="31">
        <v>5684</v>
      </c>
      <c r="I21" s="32">
        <f t="shared" si="0"/>
        <v>59</v>
      </c>
      <c r="K21" s="34"/>
      <c r="L21" s="34"/>
      <c r="M21" s="34"/>
      <c r="P21" s="35"/>
      <c r="Q21" s="35"/>
    </row>
    <row r="22" spans="1:17" x14ac:dyDescent="0.2">
      <c r="A22" s="21" t="s">
        <v>33</v>
      </c>
      <c r="B22" s="22">
        <v>898</v>
      </c>
      <c r="C22" s="23">
        <v>72</v>
      </c>
      <c r="D22" s="23">
        <v>19</v>
      </c>
      <c r="E22" s="23">
        <v>0</v>
      </c>
      <c r="F22" s="24">
        <v>943</v>
      </c>
      <c r="G22" s="22">
        <v>47803</v>
      </c>
      <c r="H22" s="24">
        <v>4081</v>
      </c>
      <c r="I22" s="17">
        <f t="shared" si="0"/>
        <v>46</v>
      </c>
      <c r="K22" s="18"/>
      <c r="L22" s="18"/>
      <c r="M22" s="18"/>
      <c r="P22" s="20"/>
      <c r="Q22" s="20"/>
    </row>
    <row r="23" spans="1:17" x14ac:dyDescent="0.2">
      <c r="A23" s="21" t="s">
        <v>34</v>
      </c>
      <c r="B23" s="22">
        <v>128</v>
      </c>
      <c r="C23" s="23">
        <v>15</v>
      </c>
      <c r="D23" s="23">
        <v>1</v>
      </c>
      <c r="E23" s="23">
        <v>0</v>
      </c>
      <c r="F23" s="24">
        <v>137</v>
      </c>
      <c r="G23" s="22">
        <v>9715</v>
      </c>
      <c r="H23" s="24">
        <v>886</v>
      </c>
      <c r="I23" s="17">
        <f t="shared" si="0"/>
        <v>7</v>
      </c>
      <c r="K23" s="18"/>
      <c r="L23" s="18"/>
      <c r="M23" s="18"/>
      <c r="P23" s="20"/>
      <c r="Q23" s="20"/>
    </row>
    <row r="24" spans="1:17" x14ac:dyDescent="0.2">
      <c r="A24" s="21" t="s">
        <v>35</v>
      </c>
      <c r="B24" s="22">
        <v>350</v>
      </c>
      <c r="C24" s="23">
        <v>31</v>
      </c>
      <c r="D24" s="23">
        <v>2</v>
      </c>
      <c r="E24" s="23">
        <v>0</v>
      </c>
      <c r="F24" s="24">
        <v>364</v>
      </c>
      <c r="G24" s="22">
        <v>32121</v>
      </c>
      <c r="H24" s="24">
        <v>2075</v>
      </c>
      <c r="I24" s="17">
        <f t="shared" si="0"/>
        <v>19</v>
      </c>
      <c r="K24" s="18"/>
      <c r="L24" s="18"/>
      <c r="M24" s="18"/>
      <c r="P24" s="20"/>
      <c r="Q24" s="20"/>
    </row>
    <row r="25" spans="1:17" x14ac:dyDescent="0.2">
      <c r="A25" s="21" t="s">
        <v>36</v>
      </c>
      <c r="B25" s="22">
        <v>540</v>
      </c>
      <c r="C25" s="23">
        <v>63</v>
      </c>
      <c r="D25" s="23">
        <v>21</v>
      </c>
      <c r="E25" s="23">
        <v>0</v>
      </c>
      <c r="F25" s="24">
        <v>584</v>
      </c>
      <c r="G25" s="22">
        <v>46475</v>
      </c>
      <c r="H25" s="24">
        <v>4452</v>
      </c>
      <c r="I25" s="17">
        <f t="shared" si="0"/>
        <v>40</v>
      </c>
      <c r="K25" s="18"/>
      <c r="L25" s="18"/>
      <c r="M25" s="18"/>
      <c r="P25" s="20"/>
      <c r="Q25" s="20"/>
    </row>
    <row r="26" spans="1:17" x14ac:dyDescent="0.2">
      <c r="A26" s="21" t="s">
        <v>37</v>
      </c>
      <c r="B26" s="22">
        <v>235</v>
      </c>
      <c r="C26" s="23">
        <v>27</v>
      </c>
      <c r="D26" s="23">
        <v>13</v>
      </c>
      <c r="E26" s="23">
        <v>0</v>
      </c>
      <c r="F26" s="24">
        <v>257</v>
      </c>
      <c r="G26" s="22">
        <v>21413</v>
      </c>
      <c r="H26" s="24">
        <v>1922</v>
      </c>
      <c r="I26" s="17">
        <f t="shared" si="0"/>
        <v>18</v>
      </c>
      <c r="K26" s="36"/>
      <c r="L26" s="26"/>
      <c r="M26" s="26"/>
      <c r="P26" s="20"/>
      <c r="Q26" s="20"/>
    </row>
    <row r="27" spans="1:17" x14ac:dyDescent="0.2">
      <c r="A27" s="21" t="s">
        <v>38</v>
      </c>
      <c r="B27" s="22">
        <v>123</v>
      </c>
      <c r="C27" s="23">
        <v>18</v>
      </c>
      <c r="D27" s="23">
        <v>0</v>
      </c>
      <c r="E27" s="23">
        <v>0</v>
      </c>
      <c r="F27" s="24">
        <v>130</v>
      </c>
      <c r="G27" s="22">
        <v>12057</v>
      </c>
      <c r="H27" s="24">
        <v>1170</v>
      </c>
      <c r="I27" s="17">
        <f t="shared" si="0"/>
        <v>11</v>
      </c>
      <c r="K27" s="18"/>
      <c r="L27" s="18"/>
      <c r="M27" s="18"/>
      <c r="P27" s="20"/>
      <c r="Q27" s="20"/>
    </row>
    <row r="28" spans="1:17" x14ac:dyDescent="0.2">
      <c r="A28" s="21" t="s">
        <v>39</v>
      </c>
      <c r="B28" s="22">
        <v>307</v>
      </c>
      <c r="C28" s="23">
        <v>51</v>
      </c>
      <c r="D28" s="23">
        <v>1</v>
      </c>
      <c r="E28" s="23">
        <v>0</v>
      </c>
      <c r="F28" s="24">
        <v>327</v>
      </c>
      <c r="G28" s="22">
        <v>26744</v>
      </c>
      <c r="H28" s="24">
        <v>2897</v>
      </c>
      <c r="I28" s="17">
        <f t="shared" si="0"/>
        <v>32</v>
      </c>
      <c r="K28" s="18"/>
      <c r="L28" s="18"/>
      <c r="M28" s="18"/>
      <c r="P28" s="20"/>
      <c r="Q28" s="20"/>
    </row>
    <row r="29" spans="1:17" x14ac:dyDescent="0.2">
      <c r="A29" s="21" t="s">
        <v>40</v>
      </c>
      <c r="B29" s="22">
        <v>201</v>
      </c>
      <c r="C29" s="23">
        <v>32</v>
      </c>
      <c r="D29" s="23">
        <v>0</v>
      </c>
      <c r="E29" s="23">
        <v>0</v>
      </c>
      <c r="F29" s="24">
        <v>215</v>
      </c>
      <c r="G29" s="22">
        <v>18824</v>
      </c>
      <c r="H29" s="24">
        <v>1908</v>
      </c>
      <c r="I29" s="17">
        <f t="shared" si="0"/>
        <v>18</v>
      </c>
      <c r="K29" s="18"/>
      <c r="L29" s="18"/>
      <c r="M29" s="18"/>
      <c r="P29" s="20"/>
      <c r="Q29" s="20"/>
    </row>
    <row r="30" spans="1:17" x14ac:dyDescent="0.2">
      <c r="A30" s="21" t="s">
        <v>41</v>
      </c>
      <c r="B30" s="22">
        <v>319</v>
      </c>
      <c r="C30" s="23">
        <v>33</v>
      </c>
      <c r="D30" s="23">
        <v>4</v>
      </c>
      <c r="E30" s="23">
        <v>0</v>
      </c>
      <c r="F30" s="24">
        <v>334</v>
      </c>
      <c r="G30" s="22">
        <v>27688</v>
      </c>
      <c r="H30" s="24">
        <v>2120</v>
      </c>
      <c r="I30" s="17">
        <f t="shared" si="0"/>
        <v>22</v>
      </c>
      <c r="K30" s="18"/>
      <c r="L30" s="18"/>
      <c r="M30" s="18"/>
      <c r="P30" s="20"/>
      <c r="Q30" s="20"/>
    </row>
    <row r="31" spans="1:17" x14ac:dyDescent="0.2">
      <c r="A31" s="21" t="s">
        <v>42</v>
      </c>
      <c r="B31" s="22">
        <v>175</v>
      </c>
      <c r="C31" s="23">
        <v>20</v>
      </c>
      <c r="D31" s="23">
        <v>2</v>
      </c>
      <c r="E31" s="23">
        <v>0</v>
      </c>
      <c r="F31" s="24">
        <v>185</v>
      </c>
      <c r="G31" s="22">
        <v>16612</v>
      </c>
      <c r="H31" s="24">
        <v>1445</v>
      </c>
      <c r="I31" s="17">
        <f t="shared" si="0"/>
        <v>12</v>
      </c>
      <c r="K31" s="18"/>
      <c r="L31" s="18"/>
      <c r="M31" s="18"/>
      <c r="P31" s="20"/>
      <c r="Q31" s="20"/>
    </row>
    <row r="32" spans="1:17" x14ac:dyDescent="0.2">
      <c r="A32" s="21" t="s">
        <v>43</v>
      </c>
      <c r="B32" s="22">
        <v>790</v>
      </c>
      <c r="C32" s="23">
        <v>90</v>
      </c>
      <c r="D32" s="23">
        <v>26</v>
      </c>
      <c r="E32" s="23">
        <v>0</v>
      </c>
      <c r="F32" s="24">
        <v>847</v>
      </c>
      <c r="G32" s="22">
        <v>55598</v>
      </c>
      <c r="H32" s="24">
        <v>5640</v>
      </c>
      <c r="I32" s="17">
        <f t="shared" si="0"/>
        <v>59</v>
      </c>
      <c r="K32" s="18"/>
      <c r="L32" s="18"/>
      <c r="M32" s="18"/>
      <c r="P32" s="20"/>
      <c r="Q32" s="20"/>
    </row>
    <row r="33" spans="1:17" x14ac:dyDescent="0.2">
      <c r="A33" s="21" t="s">
        <v>44</v>
      </c>
      <c r="B33" s="22">
        <v>332</v>
      </c>
      <c r="C33" s="23">
        <v>49</v>
      </c>
      <c r="D33" s="23">
        <v>3</v>
      </c>
      <c r="E33" s="23">
        <v>0</v>
      </c>
      <c r="F33" s="24">
        <v>350</v>
      </c>
      <c r="G33" s="22">
        <v>30791</v>
      </c>
      <c r="H33" s="24">
        <v>3016</v>
      </c>
      <c r="I33" s="17">
        <f t="shared" si="0"/>
        <v>34</v>
      </c>
      <c r="K33" s="18"/>
      <c r="L33" s="18"/>
      <c r="M33" s="18"/>
      <c r="P33" s="20"/>
      <c r="Q33" s="20"/>
    </row>
    <row r="34" spans="1:17" x14ac:dyDescent="0.2">
      <c r="A34" s="21" t="s">
        <v>45</v>
      </c>
      <c r="B34" s="22">
        <v>272</v>
      </c>
      <c r="C34" s="23">
        <v>31</v>
      </c>
      <c r="D34" s="23">
        <v>3</v>
      </c>
      <c r="E34" s="23">
        <v>0</v>
      </c>
      <c r="F34" s="24">
        <v>289</v>
      </c>
      <c r="G34" s="22">
        <v>24014</v>
      </c>
      <c r="H34" s="24">
        <v>2291</v>
      </c>
      <c r="I34" s="17">
        <f t="shared" si="0"/>
        <v>17</v>
      </c>
      <c r="K34" s="18"/>
      <c r="L34" s="18"/>
      <c r="M34" s="18"/>
      <c r="P34" s="20"/>
      <c r="Q34" s="20"/>
    </row>
    <row r="35" spans="1:17" x14ac:dyDescent="0.2">
      <c r="A35" s="21" t="s">
        <v>46</v>
      </c>
      <c r="B35" s="22">
        <v>329</v>
      </c>
      <c r="C35" s="23">
        <v>45</v>
      </c>
      <c r="D35" s="23">
        <v>3</v>
      </c>
      <c r="E35" s="23">
        <v>2</v>
      </c>
      <c r="F35" s="24">
        <v>344</v>
      </c>
      <c r="G35" s="22">
        <v>27403</v>
      </c>
      <c r="H35" s="24">
        <v>2873</v>
      </c>
      <c r="I35" s="17">
        <f t="shared" si="0"/>
        <v>35</v>
      </c>
      <c r="K35" s="18"/>
      <c r="L35" s="18"/>
      <c r="M35" s="18"/>
      <c r="P35" s="20"/>
      <c r="Q35" s="20"/>
    </row>
    <row r="36" spans="1:17" x14ac:dyDescent="0.2">
      <c r="A36" s="21" t="s">
        <v>47</v>
      </c>
      <c r="B36" s="22">
        <v>371</v>
      </c>
      <c r="C36" s="23">
        <v>41</v>
      </c>
      <c r="D36" s="23">
        <v>2</v>
      </c>
      <c r="E36" s="23">
        <v>0</v>
      </c>
      <c r="F36" s="24">
        <v>395</v>
      </c>
      <c r="G36" s="22">
        <v>33994</v>
      </c>
      <c r="H36" s="24">
        <v>2703</v>
      </c>
      <c r="I36" s="17">
        <f t="shared" si="0"/>
        <v>19</v>
      </c>
      <c r="K36" s="18"/>
      <c r="L36" s="18"/>
      <c r="M36" s="18"/>
      <c r="P36" s="20"/>
      <c r="Q36" s="20"/>
    </row>
    <row r="37" spans="1:17" x14ac:dyDescent="0.2">
      <c r="A37" s="21" t="s">
        <v>48</v>
      </c>
      <c r="B37" s="22">
        <v>219</v>
      </c>
      <c r="C37" s="23">
        <v>22</v>
      </c>
      <c r="D37" s="23">
        <v>2</v>
      </c>
      <c r="E37" s="23">
        <v>0</v>
      </c>
      <c r="F37" s="24">
        <v>226</v>
      </c>
      <c r="G37" s="22">
        <v>18319</v>
      </c>
      <c r="H37" s="24">
        <v>1114</v>
      </c>
      <c r="I37" s="17">
        <f t="shared" si="0"/>
        <v>17</v>
      </c>
      <c r="K37" s="18"/>
      <c r="L37" s="18"/>
      <c r="M37" s="18"/>
      <c r="P37" s="20"/>
      <c r="Q37" s="20"/>
    </row>
    <row r="38" spans="1:17" x14ac:dyDescent="0.2">
      <c r="A38" s="21" t="s">
        <v>49</v>
      </c>
      <c r="B38" s="22">
        <v>585</v>
      </c>
      <c r="C38" s="23">
        <v>66</v>
      </c>
      <c r="D38" s="23">
        <v>3</v>
      </c>
      <c r="E38" s="23">
        <v>0</v>
      </c>
      <c r="F38" s="24">
        <v>609</v>
      </c>
      <c r="G38" s="22">
        <v>49394</v>
      </c>
      <c r="H38" s="24">
        <v>4186</v>
      </c>
      <c r="I38" s="17">
        <f t="shared" si="0"/>
        <v>45</v>
      </c>
      <c r="K38" s="18"/>
      <c r="L38" s="18"/>
      <c r="M38" s="18"/>
      <c r="P38" s="20"/>
      <c r="Q38" s="20"/>
    </row>
    <row r="39" spans="1:17" x14ac:dyDescent="0.2">
      <c r="A39" s="21" t="s">
        <v>50</v>
      </c>
      <c r="B39" s="22">
        <v>198</v>
      </c>
      <c r="C39" s="23">
        <v>27</v>
      </c>
      <c r="D39" s="23">
        <v>15</v>
      </c>
      <c r="E39" s="23">
        <v>0</v>
      </c>
      <c r="F39" s="24">
        <v>224</v>
      </c>
      <c r="G39" s="22">
        <v>17795</v>
      </c>
      <c r="H39" s="24">
        <v>1722</v>
      </c>
      <c r="I39" s="17">
        <f t="shared" si="0"/>
        <v>16</v>
      </c>
      <c r="K39" s="18"/>
      <c r="L39" s="18"/>
      <c r="M39" s="18"/>
      <c r="P39" s="20"/>
      <c r="Q39" s="20"/>
    </row>
    <row r="40" spans="1:17" x14ac:dyDescent="0.2">
      <c r="A40" s="21" t="s">
        <v>51</v>
      </c>
      <c r="B40" s="22">
        <v>103</v>
      </c>
      <c r="C40" s="23">
        <v>18</v>
      </c>
      <c r="D40" s="23">
        <v>1</v>
      </c>
      <c r="E40" s="23">
        <v>0</v>
      </c>
      <c r="F40" s="24">
        <v>122</v>
      </c>
      <c r="G40" s="22">
        <v>12272</v>
      </c>
      <c r="H40" s="24">
        <v>1265</v>
      </c>
      <c r="I40" s="17">
        <f t="shared" si="0"/>
        <v>0</v>
      </c>
      <c r="K40" s="18"/>
      <c r="L40" s="18"/>
      <c r="M40" s="18"/>
      <c r="P40" s="20"/>
      <c r="Q40" s="20"/>
    </row>
    <row r="41" spans="1:17" x14ac:dyDescent="0.2">
      <c r="A41" s="21" t="s">
        <v>52</v>
      </c>
      <c r="B41" s="22">
        <v>440</v>
      </c>
      <c r="C41" s="23">
        <v>53</v>
      </c>
      <c r="D41" s="23">
        <v>8</v>
      </c>
      <c r="E41" s="23">
        <v>0</v>
      </c>
      <c r="F41" s="24">
        <v>464</v>
      </c>
      <c r="G41" s="22">
        <v>36235</v>
      </c>
      <c r="H41" s="24">
        <v>3377</v>
      </c>
      <c r="I41" s="17">
        <f t="shared" si="0"/>
        <v>37</v>
      </c>
      <c r="K41" s="18"/>
      <c r="L41" s="18"/>
      <c r="M41" s="18"/>
      <c r="P41" s="20"/>
      <c r="Q41" s="20"/>
    </row>
    <row r="42" spans="1:17" x14ac:dyDescent="0.2">
      <c r="A42" s="21" t="s">
        <v>53</v>
      </c>
      <c r="B42" s="22">
        <v>440</v>
      </c>
      <c r="C42" s="23">
        <v>57</v>
      </c>
      <c r="D42" s="23">
        <v>4</v>
      </c>
      <c r="E42" s="23">
        <v>0</v>
      </c>
      <c r="F42" s="24">
        <v>501</v>
      </c>
      <c r="G42" s="22">
        <v>38352</v>
      </c>
      <c r="H42" s="24">
        <v>4141</v>
      </c>
      <c r="I42" s="17">
        <f t="shared" si="0"/>
        <v>0</v>
      </c>
      <c r="K42" s="18"/>
      <c r="L42" s="18"/>
      <c r="M42" s="18"/>
      <c r="P42" s="20"/>
      <c r="Q42" s="20"/>
    </row>
    <row r="43" spans="1:17" x14ac:dyDescent="0.2">
      <c r="A43" s="21" t="s">
        <v>54</v>
      </c>
      <c r="B43" s="22">
        <v>237</v>
      </c>
      <c r="C43" s="23"/>
      <c r="D43" s="23">
        <v>0</v>
      </c>
      <c r="E43" s="23">
        <v>0</v>
      </c>
      <c r="F43" s="24">
        <v>237</v>
      </c>
      <c r="G43" s="22">
        <v>20133</v>
      </c>
      <c r="H43" s="24">
        <v>0</v>
      </c>
      <c r="I43" s="17">
        <f t="shared" si="0"/>
        <v>0</v>
      </c>
      <c r="K43" s="18"/>
      <c r="L43" s="18"/>
      <c r="M43" s="18"/>
      <c r="P43" s="20"/>
      <c r="Q43" s="20"/>
    </row>
    <row r="44" spans="1:17" x14ac:dyDescent="0.2">
      <c r="A44" s="21" t="s">
        <v>55</v>
      </c>
      <c r="B44" s="22">
        <v>600</v>
      </c>
      <c r="C44" s="23">
        <v>65</v>
      </c>
      <c r="D44" s="23">
        <v>6</v>
      </c>
      <c r="E44" s="23">
        <v>0</v>
      </c>
      <c r="F44" s="24">
        <v>625</v>
      </c>
      <c r="G44" s="22">
        <v>43411</v>
      </c>
      <c r="H44" s="24">
        <v>3800</v>
      </c>
      <c r="I44" s="17">
        <f t="shared" si="0"/>
        <v>46</v>
      </c>
      <c r="K44" s="18"/>
      <c r="L44" s="18"/>
      <c r="M44" s="18"/>
      <c r="P44" s="20"/>
      <c r="Q44" s="20"/>
    </row>
    <row r="45" spans="1:17" x14ac:dyDescent="0.2">
      <c r="A45" s="21" t="s">
        <v>56</v>
      </c>
      <c r="B45" s="22">
        <v>199</v>
      </c>
      <c r="C45" s="23">
        <v>23</v>
      </c>
      <c r="D45" s="23">
        <v>3</v>
      </c>
      <c r="E45" s="23">
        <v>0</v>
      </c>
      <c r="F45" s="24">
        <v>208</v>
      </c>
      <c r="G45" s="22">
        <v>16671</v>
      </c>
      <c r="H45" s="24">
        <v>1068</v>
      </c>
      <c r="I45" s="17">
        <f t="shared" si="0"/>
        <v>17</v>
      </c>
      <c r="K45" s="18"/>
      <c r="L45" s="18"/>
      <c r="M45" s="18"/>
      <c r="P45" s="20"/>
      <c r="Q45" s="20"/>
    </row>
    <row r="46" spans="1:17" x14ac:dyDescent="0.2">
      <c r="A46" s="21" t="s">
        <v>57</v>
      </c>
      <c r="B46" s="22">
        <v>337</v>
      </c>
      <c r="C46" s="23">
        <v>47</v>
      </c>
      <c r="D46" s="23">
        <v>5</v>
      </c>
      <c r="E46" s="23">
        <v>0</v>
      </c>
      <c r="F46" s="24">
        <v>356</v>
      </c>
      <c r="G46" s="22">
        <v>31300</v>
      </c>
      <c r="H46" s="24">
        <v>3020</v>
      </c>
      <c r="I46" s="17">
        <f t="shared" si="0"/>
        <v>33</v>
      </c>
      <c r="K46" s="18"/>
      <c r="L46" s="18"/>
      <c r="M46" s="19"/>
      <c r="P46" s="20"/>
      <c r="Q46" s="20"/>
    </row>
    <row r="47" spans="1:17" x14ac:dyDescent="0.2">
      <c r="A47" s="21" t="s">
        <v>58</v>
      </c>
      <c r="B47" s="22">
        <v>318</v>
      </c>
      <c r="C47" s="23">
        <v>31</v>
      </c>
      <c r="D47" s="23">
        <v>1</v>
      </c>
      <c r="E47" s="23">
        <v>0</v>
      </c>
      <c r="F47" s="24">
        <v>331</v>
      </c>
      <c r="G47" s="22">
        <v>26897</v>
      </c>
      <c r="H47" s="24">
        <v>1966</v>
      </c>
      <c r="I47" s="17">
        <f t="shared" si="0"/>
        <v>19</v>
      </c>
      <c r="K47" s="18"/>
      <c r="L47" s="18"/>
      <c r="M47" s="19"/>
      <c r="P47" s="20"/>
      <c r="Q47" s="20"/>
    </row>
    <row r="48" spans="1:17" x14ac:dyDescent="0.2">
      <c r="A48" s="21" t="s">
        <v>59</v>
      </c>
      <c r="B48" s="22">
        <v>269</v>
      </c>
      <c r="C48" s="23">
        <v>39</v>
      </c>
      <c r="D48" s="23">
        <v>6</v>
      </c>
      <c r="E48" s="23">
        <v>0</v>
      </c>
      <c r="F48" s="24">
        <v>284</v>
      </c>
      <c r="G48" s="22">
        <v>24643</v>
      </c>
      <c r="H48" s="24">
        <v>2283</v>
      </c>
      <c r="I48" s="17">
        <f t="shared" si="0"/>
        <v>30</v>
      </c>
      <c r="K48" s="18"/>
      <c r="L48" s="18"/>
      <c r="M48" s="19"/>
      <c r="P48" s="20"/>
      <c r="Q48" s="20"/>
    </row>
    <row r="49" spans="1:17" x14ac:dyDescent="0.2">
      <c r="A49" s="21" t="s">
        <v>60</v>
      </c>
      <c r="B49" s="22">
        <v>2487</v>
      </c>
      <c r="C49" s="23">
        <v>264</v>
      </c>
      <c r="D49" s="23">
        <v>62</v>
      </c>
      <c r="E49" s="23">
        <v>11</v>
      </c>
      <c r="F49" s="24">
        <v>2661</v>
      </c>
      <c r="G49" s="22">
        <v>194126</v>
      </c>
      <c r="H49" s="24">
        <v>17415</v>
      </c>
      <c r="I49" s="17">
        <f t="shared" si="0"/>
        <v>163</v>
      </c>
      <c r="K49" s="18"/>
      <c r="L49" s="18"/>
      <c r="M49" s="19"/>
      <c r="P49" s="20"/>
      <c r="Q49" s="20"/>
    </row>
    <row r="50" spans="1:17" x14ac:dyDescent="0.2">
      <c r="A50" s="21" t="s">
        <v>61</v>
      </c>
      <c r="B50" s="22">
        <v>0</v>
      </c>
      <c r="C50" s="23">
        <v>0</v>
      </c>
      <c r="D50" s="23">
        <v>0</v>
      </c>
      <c r="E50" s="23">
        <v>0</v>
      </c>
      <c r="F50" s="24">
        <v>0</v>
      </c>
      <c r="G50" s="22">
        <v>0</v>
      </c>
      <c r="H50" s="24">
        <v>0</v>
      </c>
      <c r="I50" s="17">
        <f t="shared" si="0"/>
        <v>0</v>
      </c>
      <c r="K50" s="18"/>
      <c r="L50" s="18"/>
      <c r="M50" s="19"/>
      <c r="P50" s="20"/>
      <c r="Q50" s="20"/>
    </row>
    <row r="51" spans="1:17" ht="12" thickBot="1" x14ac:dyDescent="0.25">
      <c r="A51" s="37" t="s">
        <v>62</v>
      </c>
      <c r="B51" s="38">
        <v>47</v>
      </c>
      <c r="C51" s="39">
        <v>3</v>
      </c>
      <c r="D51" s="39">
        <v>0</v>
      </c>
      <c r="E51" s="39">
        <v>0</v>
      </c>
      <c r="F51" s="40">
        <v>48</v>
      </c>
      <c r="G51" s="41">
        <v>4352</v>
      </c>
      <c r="H51" s="42">
        <v>192</v>
      </c>
      <c r="I51" s="17">
        <f t="shared" si="0"/>
        <v>2</v>
      </c>
      <c r="K51" s="43"/>
      <c r="L51" s="43"/>
      <c r="M51" s="44"/>
      <c r="P51" s="20"/>
      <c r="Q51" s="20"/>
    </row>
    <row r="52" spans="1:17" ht="12" thickBot="1" x14ac:dyDescent="0.25">
      <c r="A52" s="45" t="s">
        <v>10</v>
      </c>
      <c r="B52" s="45">
        <f t="shared" ref="B52:I52" si="1">SUM(B9:B51)</f>
        <v>16346</v>
      </c>
      <c r="C52" s="46">
        <f t="shared" si="1"/>
        <v>1918</v>
      </c>
      <c r="D52" s="46">
        <f t="shared" si="1"/>
        <v>315</v>
      </c>
      <c r="E52" s="46">
        <f t="shared" si="1"/>
        <v>14</v>
      </c>
      <c r="F52" s="47">
        <f t="shared" si="1"/>
        <v>17419</v>
      </c>
      <c r="G52" s="45">
        <f>SUM(G9:G51)</f>
        <v>1364942</v>
      </c>
      <c r="H52" s="45">
        <f>SUM(H9:H51)</f>
        <v>122816</v>
      </c>
      <c r="I52" s="48">
        <f t="shared" si="1"/>
        <v>1174</v>
      </c>
      <c r="M52" s="49"/>
      <c r="P52" s="20"/>
      <c r="Q52" s="20"/>
    </row>
    <row r="53" spans="1:17" ht="12" thickBot="1" x14ac:dyDescent="0.25">
      <c r="A53" s="50" t="s">
        <v>63</v>
      </c>
      <c r="B53" s="51">
        <v>14657</v>
      </c>
      <c r="C53" s="52">
        <v>1880</v>
      </c>
      <c r="D53" s="52">
        <v>312</v>
      </c>
      <c r="E53" s="52">
        <v>14</v>
      </c>
      <c r="F53" s="53">
        <v>15559</v>
      </c>
    </row>
    <row r="54" spans="1:17" x14ac:dyDescent="0.2">
      <c r="F54" s="20"/>
      <c r="I54" s="20"/>
    </row>
    <row r="55" spans="1:17" x14ac:dyDescent="0.2">
      <c r="F55" s="20"/>
      <c r="I55" s="20"/>
    </row>
    <row r="56" spans="1:17" x14ac:dyDescent="0.2">
      <c r="K56" s="20"/>
      <c r="M56" s="20"/>
    </row>
    <row r="58" spans="1:17" x14ac:dyDescent="0.2">
      <c r="F58" s="20"/>
    </row>
    <row r="61" spans="1:17" x14ac:dyDescent="0.2">
      <c r="D61" s="54"/>
    </row>
    <row r="62" spans="1:17" x14ac:dyDescent="0.2">
      <c r="J62" s="54"/>
      <c r="L62" s="54"/>
    </row>
    <row r="64" spans="1:17" x14ac:dyDescent="0.2">
      <c r="F64" s="20"/>
      <c r="I64" s="20"/>
    </row>
  </sheetData>
  <mergeCells count="14">
    <mergeCell ref="E6:E7"/>
    <mergeCell ref="F6:F7"/>
    <mergeCell ref="L9:L10"/>
    <mergeCell ref="L11:L12"/>
    <mergeCell ref="A2:I2"/>
    <mergeCell ref="A3:I3"/>
    <mergeCell ref="A5:A7"/>
    <mergeCell ref="B5:F5"/>
    <mergeCell ref="G5:G7"/>
    <mergeCell ref="H5:H7"/>
    <mergeCell ref="I5:I7"/>
    <mergeCell ref="B6:B7"/>
    <mergeCell ref="C6:C7"/>
    <mergeCell ref="D6:D7"/>
  </mergeCells>
  <printOptions horizontalCentered="1"/>
  <pageMargins left="3.937007874015748E-2" right="7.874015748031496E-2" top="0.86614173228346458" bottom="0.59055118110236227" header="0.19685039370078741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NUMAR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2022-02-11T10:11:54Z</dcterms:created>
  <dcterms:modified xsi:type="dcterms:W3CDTF">2022-02-14T06:59:12Z</dcterms:modified>
</cp:coreProperties>
</file>