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DATE DESCHISE\2025\postare site aprilie 2025\!Postare GOV.ro - aprilie\Buget II\"/>
    </mc:Choice>
  </mc:AlternateContent>
  <bookViews>
    <workbookView xWindow="0" yWindow="0" windowWidth="21600" windowHeight="7875"/>
  </bookViews>
  <sheets>
    <sheet name="ANEXA 5  (2)" sheetId="1" r:id="rId1"/>
  </sheets>
  <externalReferences>
    <externalReference r:id="rId2"/>
    <externalReference r:id="rId3"/>
  </externalReferences>
  <definedNames>
    <definedName name="__xlfn_BAHTTEXT">#N/A</definedName>
    <definedName name="_xlnm.Database">#REF!</definedName>
    <definedName name="Excel_BuiltIn_Database">#REF!</definedName>
    <definedName name="_xlnm.Print_Area" localSheetId="0">'ANEXA 5  (2)'!$A$1:$E$42</definedName>
    <definedName name="_xlnm.Print_Titles" localSheetId="0">'ANEXA 5  (2)'!$6:$9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2" i="1"/>
  <c r="D22" i="1"/>
  <c r="C22" i="1"/>
  <c r="E21" i="1"/>
  <c r="E18" i="1"/>
  <c r="E17" i="1" s="1"/>
  <c r="D18" i="1"/>
  <c r="D17" i="1" s="1"/>
  <c r="C18" i="1"/>
  <c r="C17" i="1"/>
  <c r="E15" i="1"/>
  <c r="D15" i="1"/>
  <c r="C15" i="1"/>
  <c r="C12" i="1" s="1"/>
  <c r="C10" i="1" s="1"/>
  <c r="E13" i="1"/>
  <c r="D13" i="1"/>
  <c r="C13" i="1"/>
  <c r="C11" i="1"/>
  <c r="D8" i="1"/>
  <c r="C8" i="1"/>
  <c r="A4" i="1"/>
  <c r="A1" i="1"/>
  <c r="D11" i="1" l="1"/>
  <c r="D12" i="1"/>
  <c r="D10" i="1" s="1"/>
  <c r="E11" i="1"/>
  <c r="E12" i="1"/>
  <c r="E10" i="1" s="1"/>
</calcChain>
</file>

<file path=xl/sharedStrings.xml><?xml version="1.0" encoding="utf-8"?>
<sst xmlns="http://schemas.openxmlformats.org/spreadsheetml/2006/main" count="38" uniqueCount="35">
  <si>
    <t>CONTUL DE EXECUTIE A BUGETULUI INSTITUTIEI PUBLICE - VENITURI</t>
  </si>
  <si>
    <t>cod 20</t>
  </si>
  <si>
    <t>Denumirea indicatorilor *)</t>
  </si>
  <si>
    <t>Cod indicator</t>
  </si>
  <si>
    <t>Pevederi bugetare</t>
  </si>
  <si>
    <t>Încasari realizate</t>
  </si>
  <si>
    <t>A</t>
  </si>
  <si>
    <t>B</t>
  </si>
  <si>
    <t>VENITURI -TOTAL</t>
  </si>
  <si>
    <t>0001</t>
  </si>
  <si>
    <t xml:space="preserve">I. VENITURI CURENTE          </t>
  </si>
  <si>
    <t>0002</t>
  </si>
  <si>
    <t>III. OPERAȚIUNI FINANCIARE                                                                                  Incasări din rambursarea împrumuturilor acordate</t>
  </si>
  <si>
    <t>Sume utilizate din excedentul anului precedent pentru efectuarea de cheltuieli</t>
  </si>
  <si>
    <t>4008.15</t>
  </si>
  <si>
    <t>Sume utilizate de alte instituţii din excedentul anului precedent</t>
  </si>
  <si>
    <t>4008.15.03</t>
  </si>
  <si>
    <t>Alte operatiuni finenciare</t>
  </si>
  <si>
    <t>Sume aferente fondurilor externe nerambursabile</t>
  </si>
  <si>
    <t>4108.04</t>
  </si>
  <si>
    <t>SUME PRIMITE DE LA UE/ALTI DONATORI IN CONTUL PLATILOR EFECTUATE SI PREFINANTARI AFERENTE CADRULUI FINANCIAR 2014-2020</t>
  </si>
  <si>
    <t>4808</t>
  </si>
  <si>
    <t>Alte programe comunitare finantate in perioada 2014-2020 (APC)</t>
  </si>
  <si>
    <t>4808.15</t>
  </si>
  <si>
    <t xml:space="preserve"> Sume primite în contul plăţilor efectuate în anul curent</t>
  </si>
  <si>
    <t>4808.15.01</t>
  </si>
  <si>
    <t xml:space="preserve"> Sume primite în contul plăţilor efectuate în anii anteriori</t>
  </si>
  <si>
    <t>4808.15.02</t>
  </si>
  <si>
    <t>Prefinantare</t>
  </si>
  <si>
    <t>4808.15.03</t>
  </si>
  <si>
    <t>Mecanismul pentru Interconectarea Europei (MIE)</t>
  </si>
  <si>
    <t>4808.19</t>
  </si>
  <si>
    <t>4808.19.01</t>
  </si>
  <si>
    <t>4808.19.02</t>
  </si>
  <si>
    <t>4808.19.03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</si>
</sst>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indexed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  <charset val="238"/>
    </font>
    <font>
      <sz val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238"/>
    </font>
    <font>
      <b/>
      <i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75">
    <xf numFmtId="0" fontId="0" fillId="0" borderId="0" xfId="0"/>
    <xf numFmtId="1" fontId="2" fillId="0" borderId="0" xfId="1" applyNumberFormat="1" applyFont="1" applyFill="1" applyBorder="1" applyAlignment="1" applyProtection="1">
      <alignment horizontal="left"/>
    </xf>
    <xf numFmtId="1" fontId="1" fillId="0" borderId="0" xfId="1" applyNumberFormat="1" applyProtection="1">
      <protection locked="0"/>
    </xf>
    <xf numFmtId="1" fontId="1" fillId="0" borderId="0" xfId="1" applyNumberFormat="1" applyFill="1" applyProtection="1">
      <protection locked="0"/>
    </xf>
    <xf numFmtId="1" fontId="1" fillId="0" borderId="0" xfId="1" applyNumberFormat="1" applyProtection="1"/>
    <xf numFmtId="1" fontId="1" fillId="0" borderId="0" xfId="1" applyNumberFormat="1" applyAlignment="1" applyProtection="1">
      <alignment horizontal="center"/>
    </xf>
    <xf numFmtId="1" fontId="1" fillId="0" borderId="0" xfId="1" applyNumberFormat="1" applyFill="1" applyProtection="1"/>
    <xf numFmtId="1" fontId="3" fillId="0" borderId="0" xfId="1" applyNumberFormat="1" applyFont="1" applyBorder="1" applyAlignment="1" applyProtection="1">
      <alignment horizontal="center"/>
    </xf>
    <xf numFmtId="1" fontId="3" fillId="0" borderId="0" xfId="1" applyNumberFormat="1" applyFont="1" applyFill="1" applyAlignment="1" applyProtection="1">
      <alignment horizontal="center"/>
    </xf>
    <xf numFmtId="1" fontId="1" fillId="0" borderId="0" xfId="1" applyNumberFormat="1" applyBorder="1" applyProtection="1"/>
    <xf numFmtId="1" fontId="4" fillId="0" borderId="1" xfId="1" applyNumberFormat="1" applyFont="1" applyBorder="1" applyAlignment="1" applyProtection="1">
      <alignment horizontal="center" vertical="center" wrapText="1"/>
    </xf>
    <xf numFmtId="1" fontId="4" fillId="0" borderId="2" xfId="1" applyNumberFormat="1" applyFont="1" applyBorder="1" applyAlignment="1" applyProtection="1">
      <alignment horizontal="center" vertical="center" wrapText="1"/>
    </xf>
    <xf numFmtId="1" fontId="4" fillId="0" borderId="3" xfId="1" applyNumberFormat="1" applyFont="1" applyFill="1" applyBorder="1" applyAlignment="1" applyProtection="1">
      <alignment horizontal="center" vertical="center" wrapText="1"/>
    </xf>
    <xf numFmtId="1" fontId="4" fillId="0" borderId="4" xfId="1" applyNumberFormat="1" applyFont="1" applyBorder="1" applyAlignment="1" applyProtection="1">
      <alignment horizontal="center" vertical="center" wrapText="1"/>
    </xf>
    <xf numFmtId="1" fontId="4" fillId="0" borderId="5" xfId="1" applyNumberFormat="1" applyFont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</xf>
    <xf numFmtId="1" fontId="4" fillId="0" borderId="7" xfId="1" applyNumberFormat="1" applyFont="1" applyFill="1" applyBorder="1" applyAlignment="1" applyProtection="1">
      <alignment horizontal="center" vertical="center" wrapText="1"/>
    </xf>
    <xf numFmtId="1" fontId="5" fillId="0" borderId="8" xfId="1" applyNumberFormat="1" applyFont="1" applyBorder="1" applyAlignment="1" applyProtection="1">
      <alignment horizontal="center" vertical="top" wrapText="1"/>
    </xf>
    <xf numFmtId="1" fontId="5" fillId="0" borderId="9" xfId="1" applyNumberFormat="1" applyFont="1" applyBorder="1" applyAlignment="1" applyProtection="1">
      <alignment horizontal="center" vertical="top" wrapText="1"/>
    </xf>
    <xf numFmtId="1" fontId="4" fillId="0" borderId="10" xfId="1" applyNumberFormat="1" applyFont="1" applyBorder="1" applyAlignment="1" applyProtection="1">
      <alignment horizontal="center"/>
    </xf>
    <xf numFmtId="1" fontId="5" fillId="0" borderId="11" xfId="1" applyNumberFormat="1" applyFont="1" applyFill="1" applyBorder="1" applyAlignment="1" applyProtection="1">
      <alignment vertical="center" wrapText="1"/>
    </xf>
    <xf numFmtId="1" fontId="5" fillId="0" borderId="12" xfId="1" applyNumberFormat="1" applyFont="1" applyFill="1" applyBorder="1" applyAlignment="1" applyProtection="1">
      <alignment horizontal="center" vertical="center" wrapText="1"/>
    </xf>
    <xf numFmtId="3" fontId="2" fillId="0" borderId="12" xfId="1" applyNumberFormat="1" applyFont="1" applyFill="1" applyBorder="1" applyAlignment="1" applyProtection="1">
      <alignment vertical="center"/>
    </xf>
    <xf numFmtId="3" fontId="2" fillId="0" borderId="13" xfId="1" applyNumberFormat="1" applyFont="1" applyBorder="1" applyAlignment="1" applyProtection="1">
      <alignment vertical="center"/>
    </xf>
    <xf numFmtId="1" fontId="7" fillId="0" borderId="0" xfId="2" applyNumberFormat="1" applyFont="1" applyFill="1" applyAlignment="1" applyProtection="1">
      <alignment horizontal="center"/>
    </xf>
    <xf numFmtId="1" fontId="1" fillId="0" borderId="0" xfId="1" applyNumberFormat="1" applyBorder="1" applyAlignment="1" applyProtection="1">
      <alignment vertical="center"/>
    </xf>
    <xf numFmtId="1" fontId="5" fillId="0" borderId="14" xfId="1" applyNumberFormat="1" applyFont="1" applyFill="1" applyBorder="1" applyAlignment="1" applyProtection="1">
      <alignment vertical="center" wrapText="1"/>
    </xf>
    <xf numFmtId="1" fontId="5" fillId="0" borderId="15" xfId="1" applyNumberFormat="1" applyFont="1" applyFill="1" applyBorder="1" applyAlignment="1" applyProtection="1">
      <alignment horizontal="center" vertical="center"/>
    </xf>
    <xf numFmtId="3" fontId="2" fillId="0" borderId="15" xfId="1" applyNumberFormat="1" applyFont="1" applyFill="1" applyBorder="1" applyAlignment="1" applyProtection="1">
      <alignment vertical="center"/>
    </xf>
    <xf numFmtId="3" fontId="2" fillId="0" borderId="16" xfId="1" applyNumberFormat="1" applyFont="1" applyFill="1" applyBorder="1" applyAlignment="1" applyProtection="1">
      <alignment vertical="center"/>
    </xf>
    <xf numFmtId="1" fontId="8" fillId="0" borderId="14" xfId="3" applyNumberFormat="1" applyFont="1" applyFill="1" applyBorder="1" applyAlignment="1" applyProtection="1">
      <alignment vertical="center" wrapText="1"/>
    </xf>
    <xf numFmtId="1" fontId="9" fillId="0" borderId="14" xfId="1" applyNumberFormat="1" applyFont="1" applyFill="1" applyBorder="1" applyAlignment="1" applyProtection="1">
      <alignment vertical="center" wrapText="1"/>
    </xf>
    <xf numFmtId="1" fontId="9" fillId="0" borderId="15" xfId="1" applyNumberFormat="1" applyFont="1" applyFill="1" applyBorder="1" applyAlignment="1" applyProtection="1">
      <alignment horizontal="center" vertical="center"/>
    </xf>
    <xf numFmtId="3" fontId="10" fillId="0" borderId="15" xfId="1" applyNumberFormat="1" applyFont="1" applyFill="1" applyBorder="1" applyAlignment="1" applyProtection="1">
      <alignment vertical="center"/>
      <protection locked="0"/>
    </xf>
    <xf numFmtId="3" fontId="11" fillId="0" borderId="16" xfId="1" applyNumberFormat="1" applyFont="1" applyFill="1" applyBorder="1" applyAlignment="1" applyProtection="1">
      <alignment vertical="center"/>
      <protection locked="0"/>
    </xf>
    <xf numFmtId="1" fontId="8" fillId="0" borderId="14" xfId="1" applyNumberFormat="1" applyFont="1" applyFill="1" applyBorder="1" applyAlignment="1" applyProtection="1">
      <alignment vertical="center" wrapText="1"/>
    </xf>
    <xf numFmtId="1" fontId="8" fillId="0" borderId="15" xfId="1" applyNumberFormat="1" applyFont="1" applyFill="1" applyBorder="1" applyAlignment="1" applyProtection="1">
      <alignment horizontal="center" vertical="center"/>
    </xf>
    <xf numFmtId="3" fontId="2" fillId="0" borderId="16" xfId="1" applyNumberFormat="1" applyFont="1" applyFill="1" applyBorder="1" applyAlignment="1" applyProtection="1">
      <alignment vertical="center"/>
      <protection locked="0"/>
    </xf>
    <xf numFmtId="3" fontId="11" fillId="0" borderId="15" xfId="1" applyNumberFormat="1" applyFont="1" applyFill="1" applyBorder="1" applyAlignment="1" applyProtection="1">
      <alignment vertical="center"/>
      <protection locked="0"/>
    </xf>
    <xf numFmtId="1" fontId="5" fillId="0" borderId="14" xfId="3" applyNumberFormat="1" applyFont="1" applyFill="1" applyBorder="1" applyAlignment="1" applyProtection="1">
      <alignment vertical="center" wrapText="1"/>
    </xf>
    <xf numFmtId="1" fontId="5" fillId="0" borderId="15" xfId="3" applyNumberFormat="1" applyFont="1" applyFill="1" applyBorder="1" applyAlignment="1" applyProtection="1">
      <alignment horizontal="center" vertical="center"/>
    </xf>
    <xf numFmtId="3" fontId="10" fillId="0" borderId="15" xfId="1" applyNumberFormat="1" applyFont="1" applyBorder="1" applyAlignment="1" applyProtection="1">
      <alignment vertical="center"/>
    </xf>
    <xf numFmtId="3" fontId="10" fillId="0" borderId="16" xfId="1" applyNumberFormat="1" applyFont="1" applyBorder="1" applyAlignment="1" applyProtection="1">
      <alignment vertical="center"/>
    </xf>
    <xf numFmtId="1" fontId="1" fillId="0" borderId="0" xfId="1" applyNumberFormat="1" applyFill="1" applyBorder="1" applyAlignment="1" applyProtection="1">
      <alignment vertical="center"/>
    </xf>
    <xf numFmtId="3" fontId="10" fillId="0" borderId="16" xfId="1" applyNumberFormat="1" applyFont="1" applyFill="1" applyBorder="1" applyAlignment="1" applyProtection="1">
      <alignment vertical="center"/>
    </xf>
    <xf numFmtId="1" fontId="12" fillId="0" borderId="14" xfId="3" applyNumberFormat="1" applyFont="1" applyFill="1" applyBorder="1" applyAlignment="1" applyProtection="1">
      <alignment vertical="center" wrapText="1"/>
    </xf>
    <xf numFmtId="1" fontId="12" fillId="0" borderId="15" xfId="3" applyNumberFormat="1" applyFont="1" applyFill="1" applyBorder="1" applyAlignment="1" applyProtection="1">
      <alignment horizontal="center" vertical="center"/>
    </xf>
    <xf numFmtId="3" fontId="13" fillId="0" borderId="15" xfId="1" applyNumberFormat="1" applyFont="1" applyBorder="1" applyAlignment="1" applyProtection="1">
      <alignment vertical="center"/>
      <protection locked="0"/>
    </xf>
    <xf numFmtId="3" fontId="13" fillId="0" borderId="16" xfId="1" applyNumberFormat="1" applyFont="1" applyBorder="1" applyAlignment="1" applyProtection="1">
      <alignment vertical="center"/>
    </xf>
    <xf numFmtId="1" fontId="12" fillId="0" borderId="17" xfId="3" applyNumberFormat="1" applyFont="1" applyFill="1" applyBorder="1" applyAlignment="1" applyProtection="1">
      <alignment vertical="center" wrapText="1"/>
    </xf>
    <xf numFmtId="1" fontId="12" fillId="0" borderId="18" xfId="3" applyNumberFormat="1" applyFont="1" applyFill="1" applyBorder="1" applyAlignment="1" applyProtection="1">
      <alignment horizontal="center" vertical="center"/>
    </xf>
    <xf numFmtId="3" fontId="13" fillId="0" borderId="18" xfId="1" applyNumberFormat="1" applyFont="1" applyBorder="1" applyAlignment="1" applyProtection="1">
      <alignment vertical="center"/>
      <protection locked="0"/>
    </xf>
    <xf numFmtId="3" fontId="13" fillId="0" borderId="19" xfId="1" applyNumberFormat="1" applyFont="1" applyBorder="1" applyAlignment="1" applyProtection="1">
      <alignment vertical="center"/>
    </xf>
    <xf numFmtId="1" fontId="8" fillId="0" borderId="17" xfId="3" applyNumberFormat="1" applyFont="1" applyFill="1" applyBorder="1" applyAlignment="1" applyProtection="1">
      <alignment vertical="center" wrapText="1"/>
    </xf>
    <xf numFmtId="1" fontId="8" fillId="0" borderId="18" xfId="3" applyNumberFormat="1" applyFont="1" applyFill="1" applyBorder="1" applyAlignment="1" applyProtection="1">
      <alignment horizontal="center" vertical="center"/>
    </xf>
    <xf numFmtId="3" fontId="2" fillId="0" borderId="18" xfId="1" applyNumberFormat="1" applyFont="1" applyBorder="1" applyAlignment="1" applyProtection="1">
      <alignment vertical="center"/>
      <protection locked="0"/>
    </xf>
    <xf numFmtId="3" fontId="2" fillId="0" borderId="19" xfId="1" applyNumberFormat="1" applyFont="1" applyBorder="1" applyAlignment="1" applyProtection="1">
      <alignment vertical="center"/>
    </xf>
    <xf numFmtId="1" fontId="12" fillId="0" borderId="20" xfId="3" applyNumberFormat="1" applyFont="1" applyFill="1" applyBorder="1" applyAlignment="1" applyProtection="1">
      <alignment vertical="center" wrapText="1"/>
    </xf>
    <xf numFmtId="1" fontId="12" fillId="0" borderId="21" xfId="3" applyNumberFormat="1" applyFont="1" applyFill="1" applyBorder="1" applyAlignment="1" applyProtection="1">
      <alignment horizontal="center" vertical="center"/>
    </xf>
    <xf numFmtId="3" fontId="13" fillId="0" borderId="21" xfId="1" applyNumberFormat="1" applyFont="1" applyBorder="1" applyAlignment="1" applyProtection="1">
      <alignment vertical="center"/>
      <protection locked="0"/>
    </xf>
    <xf numFmtId="3" fontId="13" fillId="0" borderId="22" xfId="1" applyNumberFormat="1" applyFont="1" applyBorder="1" applyAlignment="1" applyProtection="1">
      <alignment vertical="center"/>
    </xf>
    <xf numFmtId="1" fontId="6" fillId="0" borderId="0" xfId="3" applyNumberFormat="1" applyFont="1" applyFill="1" applyBorder="1" applyAlignment="1" applyProtection="1">
      <alignment vertical="center" wrapText="1"/>
    </xf>
    <xf numFmtId="1" fontId="6" fillId="0" borderId="0" xfId="3" applyNumberFormat="1" applyFont="1" applyFill="1" applyBorder="1" applyAlignment="1" applyProtection="1">
      <alignment horizontal="center" vertical="center"/>
    </xf>
    <xf numFmtId="1" fontId="14" fillId="0" borderId="0" xfId="1" applyNumberFormat="1" applyFont="1" applyAlignment="1" applyProtection="1"/>
    <xf numFmtId="1" fontId="15" fillId="0" borderId="0" xfId="1" applyNumberFormat="1" applyFont="1" applyFill="1" applyAlignment="1" applyProtection="1">
      <protection locked="0"/>
    </xf>
    <xf numFmtId="1" fontId="10" fillId="0" borderId="0" xfId="1" applyNumberFormat="1" applyFont="1" applyFill="1" applyAlignment="1" applyProtection="1">
      <protection locked="0"/>
    </xf>
    <xf numFmtId="1" fontId="14" fillId="0" borderId="0" xfId="1" applyNumberFormat="1" applyFont="1" applyFill="1" applyAlignment="1" applyProtection="1"/>
    <xf numFmtId="1" fontId="14" fillId="0" borderId="0" xfId="1" applyNumberFormat="1" applyFont="1" applyBorder="1" applyAlignment="1" applyProtection="1">
      <alignment horizontal="center"/>
    </xf>
    <xf numFmtId="1" fontId="6" fillId="0" borderId="0" xfId="1" applyNumberFormat="1" applyFont="1" applyBorder="1" applyAlignment="1" applyProtection="1">
      <alignment vertical="center"/>
    </xf>
    <xf numFmtId="1" fontId="14" fillId="0" borderId="0" xfId="1" applyNumberFormat="1" applyFont="1" applyAlignment="1" applyProtection="1">
      <alignment horizontal="center"/>
      <protection locked="0"/>
    </xf>
    <xf numFmtId="1" fontId="16" fillId="0" borderId="0" xfId="1" applyNumberFormat="1" applyFont="1" applyAlignment="1" applyProtection="1">
      <alignment horizontal="center"/>
      <protection locked="0"/>
    </xf>
    <xf numFmtId="1" fontId="10" fillId="0" borderId="0" xfId="1" applyNumberFormat="1" applyFont="1" applyAlignment="1" applyProtection="1">
      <alignment horizontal="center"/>
      <protection locked="0"/>
    </xf>
    <xf numFmtId="1" fontId="10" fillId="0" borderId="0" xfId="1" applyNumberFormat="1" applyFont="1" applyProtection="1">
      <protection locked="0"/>
    </xf>
    <xf numFmtId="1" fontId="10" fillId="0" borderId="0" xfId="1" applyNumberFormat="1" applyFont="1" applyAlignment="1" applyProtection="1">
      <alignment horizontal="center"/>
      <protection locked="0"/>
    </xf>
    <xf numFmtId="1" fontId="1" fillId="0" borderId="0" xfId="1" applyNumberFormat="1" applyAlignment="1" applyProtection="1">
      <alignment horizontal="center"/>
      <protection locked="0"/>
    </xf>
  </cellXfs>
  <cellStyles count="4">
    <cellStyle name="Normal" xfId="0" builtinId="0"/>
    <cellStyle name="Normal 2" xfId="1"/>
    <cellStyle name="Normal 3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sabeta%20BIRAU/Documents/4%20BILANTURI/BILANT%20AN%202024/BILANT%20TRIM%20IV%20AN%202024/BILANT%20CENTRALIZAT%20DEC%202024/BILANT%20CENTRALIZAT%20%2031%20DECEMBRI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%20Dumitrascu/Desktop/DATE%20DESCHISE/2025/postare%20site%20aprilie%202025/CNAS%20SET%20DE%20DATE%2031.1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1"/>
      <sheetName val="ANEXA 2"/>
      <sheetName val="ANEXA 3"/>
      <sheetName val="COD 04 (2)"/>
      <sheetName val="ANEXA 14a"/>
      <sheetName val="ANEXA 32"/>
      <sheetName val="Anexa 19"/>
      <sheetName val="Anexa 20a"/>
      <sheetName val="Anexa 20b"/>
      <sheetName val="ANEXA 40c"/>
      <sheetName val="ANEXA 5 "/>
      <sheetName val="ANEXA 5  (2)"/>
      <sheetName val="ANEXA 6"/>
      <sheetName val="ANEXA 6 (2)"/>
      <sheetName val="ANEXA 7 CAPITOL 6605"/>
      <sheetName val="ANEXA 7 CAPITOL 6805 "/>
      <sheetName val="ANEXA 25"/>
      <sheetName val="ANEXA 26(1.1)"/>
      <sheetName val="ANEXA 26(1.2)"/>
      <sheetName val="ANEXA 26 (2.1)"/>
      <sheetName val="ANEXA 26 (2.2)"/>
      <sheetName val="26,3,1"/>
      <sheetName val="ANEXA 26(3.1)"/>
      <sheetName val="ANEXA 26(4.1)"/>
      <sheetName val="ANEXA 26 (5.1)"/>
      <sheetName val="Anexa 26 (5.2)"/>
      <sheetName val="ANEXA 26(6.1)"/>
      <sheetName val="ANEXA 7 CAPITOL 6608"/>
      <sheetName val="ANEXA 27"/>
      <sheetName val="ANEXA 30"/>
      <sheetName val="ANEXA 34"/>
      <sheetName val="NOTA 1"/>
      <sheetName val="ANEXA 35 a1"/>
      <sheetName val="ANEXA 35 a2"/>
      <sheetName val="ANEXA 35 b1"/>
      <sheetName val="ANEXA 35 b2"/>
      <sheetName val="SOLDURI BILANT"/>
      <sheetName val="ANEXA 2 SOLDURI"/>
      <sheetName val="VENITURI "/>
      <sheetName val="VENITURI (2)"/>
      <sheetName val="PROVIZIOANE"/>
      <sheetName val="DATORII UE"/>
      <sheetName val="DISPONIBILITATI"/>
      <sheetName val="COD 04"/>
      <sheetName val="PLATI"/>
      <sheetName val="ANGAJ BUGETAR"/>
      <sheetName val="ANGAJAM LEGAL "/>
      <sheetName val="CONT EXECUTIE  "/>
      <sheetName val="CONT EXECUTIE   (2)"/>
      <sheetName val="CREDITE BUG"/>
      <sheetName val="CREDITE BUG (2)"/>
      <sheetName val="TAXA EVALUARE"/>
      <sheetName val="CONT 8082"/>
      <sheetName val="CONT 8082 (2)"/>
      <sheetName val="CONT IN AFARA BIL"/>
      <sheetName val="ACCIDENTE MUNCA 1 "/>
      <sheetName val="ACCIDENTE DE MUNCA 2"/>
      <sheetName val="PREJUDICII SI DAUNE"/>
      <sheetName val="PREJUDICII SI DAUNE 2"/>
      <sheetName val="CONT 473"/>
      <sheetName val="CONCEDII MEDICALE"/>
      <sheetName val="CERERI CM"/>
      <sheetName val="PRESTATII UE"/>
      <sheetName val="Bugetul de stat"/>
      <sheetName val="Programe"/>
      <sheetName val="F104 sint fin prog"/>
      <sheetName val="105 fisa prog cu scop CURATIV"/>
      <sheetName val="F105 SERVICII MEDICALE"/>
      <sheetName val="F105 CV-CVR"/>
      <sheetName val="F TRANSFERURI"/>
      <sheetName val="F MANAG SI ADM"/>
      <sheetName val="F CONCEDII SI INDEMNIZATII"/>
    </sheetNames>
    <sheetDataSet>
      <sheetData sheetId="0">
        <row r="1">
          <cell r="A1" t="str">
            <v xml:space="preserve">CASA NAȚIONALĂ  DE  ASIGURĂRI  DE  SĂNĂTATE </v>
          </cell>
        </row>
        <row r="12">
          <cell r="A12" t="str">
            <v>la  data  de  31  DECEMBRIE  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">
          <cell r="C8" t="str">
            <v>inițiale</v>
          </cell>
          <cell r="D8" t="str">
            <v>definitive</v>
          </cell>
        </row>
      </sheetData>
      <sheetData sheetId="11">
        <row r="10">
          <cell r="C10">
            <v>8676000</v>
          </cell>
        </row>
      </sheetData>
      <sheetData sheetId="12">
        <row r="6">
          <cell r="F6" t="str">
            <v>inițiale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7">
          <cell r="F7">
            <v>122718218</v>
          </cell>
        </row>
      </sheetData>
      <sheetData sheetId="37" refreshError="1"/>
      <sheetData sheetId="38" refreshError="1"/>
      <sheetData sheetId="39">
        <row r="18">
          <cell r="E18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>
        <row r="11">
          <cell r="D11">
            <v>-78311765</v>
          </cell>
        </row>
      </sheetData>
      <sheetData sheetId="45" refreshError="1"/>
      <sheetData sheetId="46" refreshError="1"/>
      <sheetData sheetId="47">
        <row r="6">
          <cell r="E6" t="str">
            <v>inițiale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1"/>
      <sheetName val="ANEXA 5 "/>
      <sheetName val="ANEXA 5  (2)"/>
      <sheetName val="ANEXA 30"/>
      <sheetName val="CONT EXECUTIE  "/>
      <sheetName val="CONT EXECUTIE   (3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43"/>
  <sheetViews>
    <sheetView showZeros="0" tabSelected="1" zoomScaleNormal="100" workbookViewId="0">
      <selection activeCell="C14" sqref="C14"/>
    </sheetView>
  </sheetViews>
  <sheetFormatPr defaultColWidth="9.140625" defaultRowHeight="12.75" x14ac:dyDescent="0.2"/>
  <cols>
    <col min="1" max="1" width="46.140625" style="2" customWidth="1"/>
    <col min="2" max="2" width="10.28515625" style="74" customWidth="1"/>
    <col min="3" max="5" width="17.7109375" style="2" customWidth="1"/>
    <col min="6" max="6" width="8.7109375" style="3" customWidth="1"/>
    <col min="7" max="16384" width="9.140625" style="2"/>
  </cols>
  <sheetData>
    <row r="1" spans="1:6" ht="15" x14ac:dyDescent="0.25">
      <c r="A1" s="1" t="str">
        <f>'[1]ANEXA 1'!A1</f>
        <v xml:space="preserve">CASA NAȚIONALĂ  DE  ASIGURĂRI  DE  SĂNĂTATE </v>
      </c>
      <c r="B1" s="1"/>
      <c r="C1" s="1"/>
      <c r="D1" s="1"/>
    </row>
    <row r="2" spans="1:6" s="4" customFormat="1" x14ac:dyDescent="0.2">
      <c r="B2" s="5"/>
      <c r="F2" s="6"/>
    </row>
    <row r="3" spans="1:6" s="4" customFormat="1" x14ac:dyDescent="0.2">
      <c r="A3" s="7" t="s">
        <v>0</v>
      </c>
      <c r="B3" s="7"/>
      <c r="C3" s="7"/>
      <c r="D3" s="7"/>
      <c r="E3" s="7"/>
      <c r="F3" s="6"/>
    </row>
    <row r="4" spans="1:6" s="4" customFormat="1" x14ac:dyDescent="0.2">
      <c r="A4" s="7" t="str">
        <f>'[1]ANEXA 1'!A12</f>
        <v>la  data  de  31  DECEMBRIE  2024</v>
      </c>
      <c r="B4" s="7"/>
      <c r="C4" s="7"/>
      <c r="D4" s="7"/>
      <c r="E4" s="7"/>
      <c r="F4" s="8"/>
    </row>
    <row r="5" spans="1:6" s="4" customFormat="1" x14ac:dyDescent="0.2">
      <c r="B5" s="5"/>
      <c r="F5" s="6"/>
    </row>
    <row r="6" spans="1:6" s="4" customFormat="1" ht="13.5" thickBot="1" x14ac:dyDescent="0.25">
      <c r="A6" s="9" t="s">
        <v>1</v>
      </c>
      <c r="B6" s="5"/>
      <c r="F6" s="6"/>
    </row>
    <row r="7" spans="1:6" s="4" customFormat="1" ht="25.5" customHeight="1" x14ac:dyDescent="0.2">
      <c r="A7" s="10" t="s">
        <v>2</v>
      </c>
      <c r="B7" s="11" t="s">
        <v>3</v>
      </c>
      <c r="C7" s="11" t="s">
        <v>4</v>
      </c>
      <c r="D7" s="11"/>
      <c r="E7" s="12" t="s">
        <v>5</v>
      </c>
      <c r="F7" s="6"/>
    </row>
    <row r="8" spans="1:6" s="4" customFormat="1" ht="38.25" customHeight="1" x14ac:dyDescent="0.2">
      <c r="A8" s="13"/>
      <c r="B8" s="14"/>
      <c r="C8" s="15" t="str">
        <f>'[1]ANEXA 5 '!C8</f>
        <v>inițiale</v>
      </c>
      <c r="D8" s="15" t="str">
        <f>'[1]ANEXA 5 '!D8</f>
        <v>definitive</v>
      </c>
      <c r="E8" s="16"/>
      <c r="F8" s="6"/>
    </row>
    <row r="9" spans="1:6" s="4" customFormat="1" x14ac:dyDescent="0.2">
      <c r="A9" s="17" t="s">
        <v>6</v>
      </c>
      <c r="B9" s="18" t="s">
        <v>7</v>
      </c>
      <c r="C9" s="18">
        <v>1</v>
      </c>
      <c r="D9" s="18">
        <v>2</v>
      </c>
      <c r="E9" s="19">
        <v>6</v>
      </c>
      <c r="F9" s="6"/>
    </row>
    <row r="10" spans="1:6" s="25" customFormat="1" ht="19.5" customHeight="1" x14ac:dyDescent="0.25">
      <c r="A10" s="20" t="s">
        <v>8</v>
      </c>
      <c r="B10" s="21" t="s">
        <v>9</v>
      </c>
      <c r="C10" s="22">
        <f>C12</f>
        <v>8676000</v>
      </c>
      <c r="D10" s="22">
        <f t="shared" ref="D10:E10" si="0">D12</f>
        <v>8676000</v>
      </c>
      <c r="E10" s="23">
        <f t="shared" si="0"/>
        <v>0</v>
      </c>
      <c r="F10" s="24"/>
    </row>
    <row r="11" spans="1:6" s="25" customFormat="1" ht="22.5" hidden="1" customHeight="1" x14ac:dyDescent="0.25">
      <c r="A11" s="26" t="s">
        <v>10</v>
      </c>
      <c r="B11" s="27" t="s">
        <v>11</v>
      </c>
      <c r="C11" s="28">
        <f>C17</f>
        <v>8676000</v>
      </c>
      <c r="D11" s="28">
        <f t="shared" ref="D11:E11" si="1">D17</f>
        <v>8676000</v>
      </c>
      <c r="E11" s="29">
        <f t="shared" si="1"/>
        <v>0</v>
      </c>
      <c r="F11" s="24"/>
    </row>
    <row r="12" spans="1:6" s="25" customFormat="1" ht="24" x14ac:dyDescent="0.25">
      <c r="A12" s="26" t="s">
        <v>12</v>
      </c>
      <c r="B12" s="27">
        <v>4008</v>
      </c>
      <c r="C12" s="28">
        <f>C15+C17</f>
        <v>8676000</v>
      </c>
      <c r="D12" s="28">
        <f t="shared" ref="D12:E12" si="2">D15+D17</f>
        <v>8676000</v>
      </c>
      <c r="E12" s="29">
        <f t="shared" si="2"/>
        <v>0</v>
      </c>
      <c r="F12" s="24"/>
    </row>
    <row r="13" spans="1:6" s="25" customFormat="1" ht="24" x14ac:dyDescent="0.25">
      <c r="A13" s="30" t="s">
        <v>13</v>
      </c>
      <c r="B13" s="27" t="s">
        <v>14</v>
      </c>
      <c r="C13" s="28">
        <f>C14</f>
        <v>0</v>
      </c>
      <c r="D13" s="28">
        <f>D14</f>
        <v>0</v>
      </c>
      <c r="E13" s="29">
        <f t="shared" ref="E13" si="3">E14</f>
        <v>0</v>
      </c>
      <c r="F13" s="24"/>
    </row>
    <row r="14" spans="1:6" s="25" customFormat="1" ht="22.5" customHeight="1" x14ac:dyDescent="0.25">
      <c r="A14" s="31" t="s">
        <v>15</v>
      </c>
      <c r="B14" s="32" t="s">
        <v>16</v>
      </c>
      <c r="C14" s="33"/>
      <c r="D14" s="33"/>
      <c r="E14" s="34"/>
      <c r="F14" s="24"/>
    </row>
    <row r="15" spans="1:6" s="25" customFormat="1" ht="22.5" customHeight="1" x14ac:dyDescent="0.25">
      <c r="A15" s="35" t="s">
        <v>17</v>
      </c>
      <c r="B15" s="36">
        <v>4108</v>
      </c>
      <c r="C15" s="33">
        <f>C16</f>
        <v>0</v>
      </c>
      <c r="D15" s="33">
        <f>D16</f>
        <v>0</v>
      </c>
      <c r="E15" s="37">
        <f t="shared" ref="E15" si="4">E16</f>
        <v>0</v>
      </c>
      <c r="F15" s="24"/>
    </row>
    <row r="16" spans="1:6" s="25" customFormat="1" ht="22.5" customHeight="1" x14ac:dyDescent="0.25">
      <c r="A16" s="31" t="s">
        <v>18</v>
      </c>
      <c r="B16" s="32" t="s">
        <v>19</v>
      </c>
      <c r="C16" s="38"/>
      <c r="D16" s="38"/>
      <c r="E16" s="34"/>
      <c r="F16" s="24"/>
    </row>
    <row r="17" spans="1:6" s="25" customFormat="1" ht="44.25" customHeight="1" x14ac:dyDescent="0.25">
      <c r="A17" s="39" t="s">
        <v>20</v>
      </c>
      <c r="B17" s="40" t="s">
        <v>21</v>
      </c>
      <c r="C17" s="41">
        <f>C18+C22</f>
        <v>8676000</v>
      </c>
      <c r="D17" s="41">
        <f>D18+D22</f>
        <v>8676000</v>
      </c>
      <c r="E17" s="42">
        <f t="shared" ref="E17" si="5">E18+E22</f>
        <v>0</v>
      </c>
      <c r="F17" s="43"/>
    </row>
    <row r="18" spans="1:6" s="25" customFormat="1" ht="25.5" customHeight="1" x14ac:dyDescent="0.25">
      <c r="A18" s="39" t="s">
        <v>22</v>
      </c>
      <c r="B18" s="40" t="s">
        <v>23</v>
      </c>
      <c r="C18" s="41">
        <f>C19+C20</f>
        <v>0</v>
      </c>
      <c r="D18" s="41">
        <f>D19+D20</f>
        <v>0</v>
      </c>
      <c r="E18" s="44">
        <f>E19+E20+E21</f>
        <v>0</v>
      </c>
      <c r="F18" s="43"/>
    </row>
    <row r="19" spans="1:6" s="25" customFormat="1" ht="19.5" customHeight="1" x14ac:dyDescent="0.25">
      <c r="A19" s="45" t="s">
        <v>24</v>
      </c>
      <c r="B19" s="46" t="s">
        <v>25</v>
      </c>
      <c r="C19" s="47"/>
      <c r="D19" s="47"/>
      <c r="E19" s="48"/>
      <c r="F19" s="43"/>
    </row>
    <row r="20" spans="1:6" s="25" customFormat="1" ht="19.5" customHeight="1" x14ac:dyDescent="0.25">
      <c r="A20" s="45" t="s">
        <v>26</v>
      </c>
      <c r="B20" s="46" t="s">
        <v>27</v>
      </c>
      <c r="C20" s="47"/>
      <c r="D20" s="47"/>
      <c r="E20" s="48"/>
      <c r="F20" s="43"/>
    </row>
    <row r="21" spans="1:6" s="25" customFormat="1" ht="19.5" customHeight="1" x14ac:dyDescent="0.25">
      <c r="A21" s="49" t="s">
        <v>28</v>
      </c>
      <c r="B21" s="50" t="s">
        <v>29</v>
      </c>
      <c r="C21" s="51"/>
      <c r="D21" s="51"/>
      <c r="E21" s="52">
        <f>'[1]VENITURI (2)'!E18</f>
        <v>0</v>
      </c>
      <c r="F21" s="43"/>
    </row>
    <row r="22" spans="1:6" s="25" customFormat="1" ht="19.5" customHeight="1" x14ac:dyDescent="0.25">
      <c r="A22" s="53" t="s">
        <v>30</v>
      </c>
      <c r="B22" s="54" t="s">
        <v>31</v>
      </c>
      <c r="C22" s="55">
        <f>C23+C24+C25</f>
        <v>8676000</v>
      </c>
      <c r="D22" s="55">
        <f t="shared" ref="D22:E22" si="6">D23+D24+D25</f>
        <v>8676000</v>
      </c>
      <c r="E22" s="56">
        <f t="shared" si="6"/>
        <v>0</v>
      </c>
      <c r="F22" s="43"/>
    </row>
    <row r="23" spans="1:6" s="25" customFormat="1" ht="19.5" customHeight="1" x14ac:dyDescent="0.25">
      <c r="A23" s="49" t="s">
        <v>24</v>
      </c>
      <c r="B23" s="50" t="s">
        <v>32</v>
      </c>
      <c r="C23" s="51"/>
      <c r="D23" s="51"/>
      <c r="E23" s="52"/>
      <c r="F23" s="43"/>
    </row>
    <row r="24" spans="1:6" s="25" customFormat="1" ht="19.5" customHeight="1" x14ac:dyDescent="0.25">
      <c r="A24" s="49" t="s">
        <v>26</v>
      </c>
      <c r="B24" s="50" t="s">
        <v>33</v>
      </c>
      <c r="C24" s="51"/>
      <c r="D24" s="51"/>
      <c r="E24" s="52"/>
      <c r="F24" s="43"/>
    </row>
    <row r="25" spans="1:6" s="25" customFormat="1" ht="19.5" customHeight="1" thickBot="1" x14ac:dyDescent="0.3">
      <c r="A25" s="57" t="s">
        <v>28</v>
      </c>
      <c r="B25" s="58" t="s">
        <v>34</v>
      </c>
      <c r="C25" s="59">
        <v>8676000</v>
      </c>
      <c r="D25" s="59">
        <v>8676000</v>
      </c>
      <c r="E25" s="60">
        <f>'[1]VENITURI (2)'!C20</f>
        <v>0</v>
      </c>
      <c r="F25" s="43"/>
    </row>
    <row r="26" spans="1:6" s="25" customFormat="1" x14ac:dyDescent="0.2">
      <c r="A26" s="61"/>
      <c r="B26" s="62"/>
      <c r="C26" s="4"/>
      <c r="D26" s="4"/>
      <c r="E26" s="4"/>
      <c r="F26" s="43"/>
    </row>
    <row r="27" spans="1:6" s="25" customFormat="1" ht="15.75" x14ac:dyDescent="0.25">
      <c r="A27" s="63"/>
      <c r="B27" s="63"/>
      <c r="C27" s="64"/>
      <c r="E27" s="65"/>
      <c r="F27" s="66"/>
    </row>
    <row r="28" spans="1:6" s="25" customFormat="1" ht="15.75" customHeight="1" x14ac:dyDescent="0.25">
      <c r="A28" s="67"/>
      <c r="B28" s="67"/>
      <c r="C28" s="4"/>
      <c r="E28" s="68"/>
      <c r="F28" s="43"/>
    </row>
    <row r="30" spans="1:6" ht="21" customHeight="1" x14ac:dyDescent="0.25">
      <c r="A30" s="69"/>
      <c r="B30" s="69"/>
    </row>
    <row r="31" spans="1:6" ht="14.25" x14ac:dyDescent="0.2">
      <c r="A31" s="70"/>
      <c r="B31" s="70"/>
    </row>
    <row r="34" spans="1:2" ht="17.25" customHeight="1" x14ac:dyDescent="0.25">
      <c r="A34" s="71"/>
      <c r="B34" s="71"/>
    </row>
    <row r="35" spans="1:2" ht="15" x14ac:dyDescent="0.25">
      <c r="A35" s="72"/>
      <c r="B35" s="73"/>
    </row>
    <row r="36" spans="1:2" ht="15" x14ac:dyDescent="0.25">
      <c r="A36" s="71"/>
      <c r="B36" s="71"/>
    </row>
    <row r="43" spans="1:2" ht="15" customHeight="1" x14ac:dyDescent="0.2"/>
  </sheetData>
  <mergeCells count="12">
    <mergeCell ref="A28:B28"/>
    <mergeCell ref="A30:B30"/>
    <mergeCell ref="A31:B31"/>
    <mergeCell ref="A34:B34"/>
    <mergeCell ref="A36:B36"/>
    <mergeCell ref="A1:D1"/>
    <mergeCell ref="A3:E3"/>
    <mergeCell ref="A4:E4"/>
    <mergeCell ref="A7:A8"/>
    <mergeCell ref="B7:B8"/>
    <mergeCell ref="C7:D7"/>
    <mergeCell ref="E7:E8"/>
  </mergeCells>
  <dataValidations count="1">
    <dataValidation allowBlank="1" showErrorMessage="1" sqref="E25 C10:E24"/>
  </dataValidations>
  <printOptions horizontalCentered="1"/>
  <pageMargins left="0.47244094488188981" right="0.19685039370078741" top="0.23622047244094491" bottom="0.15748031496062992" header="0.51181102362204722" footer="0.11811023622047245"/>
  <pageSetup paperSize="9" scale="68" firstPageNumber="0" orientation="portrait" horizontalDpi="300" verticalDpi="300" r:id="rId1"/>
  <headerFooter alignWithMargins="0">
    <oddFooter>&amp;C&amp;A&amp;RPagina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 5  (2)</vt:lpstr>
      <vt:lpstr>'ANEXA 5  (2)'!Print_Area</vt:lpstr>
      <vt:lpstr>'ANEXA 5 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2025-05-06T07:02:36Z</dcterms:created>
  <dcterms:modified xsi:type="dcterms:W3CDTF">2025-05-06T07:03:31Z</dcterms:modified>
</cp:coreProperties>
</file>