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 Dumitrascu\Desktop\DATE DESCHISE\Februarie 2023\buget\"/>
    </mc:Choice>
  </mc:AlternateContent>
  <bookViews>
    <workbookView xWindow="0" yWindow="0" windowWidth="28800" windowHeight="11805"/>
  </bookViews>
  <sheets>
    <sheet name="Pogr si retinere, CNAS" sheetId="1" r:id="rId1"/>
  </sheets>
  <externalReferences>
    <externalReference r:id="rId2"/>
  </externalReferences>
  <definedNames>
    <definedName name="_xlnm.Database">#REF!</definedName>
    <definedName name="_xlnm.Print_Area" localSheetId="0">'Pogr si retinere, CNAS'!$A$1:$I$237</definedName>
    <definedName name="_xlnm.Print_Titles" localSheetId="0">'Pogr si retinere, CNAS'!$95:$97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6" i="1" l="1"/>
  <c r="H96" i="1"/>
  <c r="H6" i="1"/>
  <c r="H4" i="1"/>
  <c r="A2" i="1"/>
</calcChain>
</file>

<file path=xl/sharedStrings.xml><?xml version="1.0" encoding="utf-8"?>
<sst xmlns="http://schemas.openxmlformats.org/spreadsheetml/2006/main" count="451" uniqueCount="267">
  <si>
    <t xml:space="preserve">CASA DE ASIGURARI DE SANATATE </t>
  </si>
  <si>
    <t xml:space="preserve">mii lei </t>
  </si>
  <si>
    <t>Capi-tol</t>
  </si>
  <si>
    <t>Sub capi-tol</t>
  </si>
  <si>
    <t>Pa-ra-graf</t>
  </si>
  <si>
    <t>Gru-pa /Titlu</t>
  </si>
  <si>
    <t>Ar-ti-col</t>
  </si>
  <si>
    <t>Ali-ne-at</t>
  </si>
  <si>
    <t>Denumire indicator</t>
  </si>
  <si>
    <t>A</t>
  </si>
  <si>
    <t xml:space="preserve">B        </t>
  </si>
  <si>
    <t>C</t>
  </si>
  <si>
    <t>0001</t>
  </si>
  <si>
    <t>05</t>
  </si>
  <si>
    <t>VENITURI -TOTAL</t>
  </si>
  <si>
    <t>0002</t>
  </si>
  <si>
    <t xml:space="preserve">I. VENITURI CURENTE          </t>
  </si>
  <si>
    <t>09</t>
  </si>
  <si>
    <t>Venituri din contributia datorata pentru medicamente finantate din Fondul national unic de asigurari sociale de sanatate si din bugetul Ministerului Sanatatii</t>
  </si>
  <si>
    <t>10</t>
  </si>
  <si>
    <t>Venituri din contributia datorata pentru medicamente finantate din Fondul national unic de asigurari sociale de sanatate pana la data de 30 septembrie 2011</t>
  </si>
  <si>
    <t>14</t>
  </si>
  <si>
    <t>Venituri din contributia datorata pentru contractele cost-volum/cost volum-rezultat</t>
  </si>
  <si>
    <t>15</t>
  </si>
  <si>
    <t>Venituri din contributia datorata pentru volume de medicamente consumate care depasesc volumele stabilite prin contracte</t>
  </si>
  <si>
    <t>2000</t>
  </si>
  <si>
    <t xml:space="preserve">B. CONTRIBUTII DE ASIGURARI            </t>
  </si>
  <si>
    <t>2005</t>
  </si>
  <si>
    <t xml:space="preserve">   CONTRIBUTIILE ANGAJATORILOR  </t>
  </si>
  <si>
    <t>03</t>
  </si>
  <si>
    <t>Contributii de asigurari sociale de sanatate datorate de angajatori</t>
  </si>
  <si>
    <t>01</t>
  </si>
  <si>
    <t>Contributii de la persoane juridice sau fizice, care angajeaza personal salariat</t>
  </si>
  <si>
    <t>02</t>
  </si>
  <si>
    <t>Contributii pentru asigurari sociale de sanatate datorate de persoanele aflate in somaj</t>
  </si>
  <si>
    <t>Venituri incasate in urma valorificarii creantelor de la AVAS</t>
  </si>
  <si>
    <t>04</t>
  </si>
  <si>
    <t>Contributii pentru concedii si indemnizatii de la persoane juridice sau fizice</t>
  </si>
  <si>
    <t>06</t>
  </si>
  <si>
    <t xml:space="preserve">Contributia suportata de angajator pentru concedii si indemnizatii datoarata de persoanele aflate in incapacitate temporara de munca din cauza de accident de munca sau boala profesionala </t>
  </si>
  <si>
    <t>07</t>
  </si>
  <si>
    <t>Contributia de asigurari sociale de sanatate suportate de angajatorul/platitorul de venit, dupa caz</t>
  </si>
  <si>
    <t>Contributii pentru concedii si indemnizatii</t>
  </si>
  <si>
    <t>Contributii pentru concedii si indemnizatii datorate de persoanele aflate in somaj</t>
  </si>
  <si>
    <t>12</t>
  </si>
  <si>
    <t>Venituri din contributia asiguratorie pentru munca pentru concedii si indemnizatii</t>
  </si>
  <si>
    <t>2105</t>
  </si>
  <si>
    <t>CONTRIBUTIILE ASIGURATILOR</t>
  </si>
  <si>
    <t>Contributii de asigurari sociale de sanatate datorate de asigurati</t>
  </si>
  <si>
    <t>Contributia datorata de persoanele asigurate care au calitatea de angajat</t>
  </si>
  <si>
    <t>Contributia datorata de alte persoane asigurate</t>
  </si>
  <si>
    <t>Contributii pentru concedii si indemnizatii datorate de asigurati</t>
  </si>
  <si>
    <t>Contributia datorata de pensionari</t>
  </si>
  <si>
    <t>Contributii de asigurari sociale de sanatate restituite</t>
  </si>
  <si>
    <t>Contributii facultative ale asiguratilor</t>
  </si>
  <si>
    <t>Contributii de asigurari sociale de sanatate de la persoane care realizeaza venituri de natura profesionala cu caracter ocazional</t>
  </si>
  <si>
    <t>16</t>
  </si>
  <si>
    <t>Contributia individuala de asigurari sociale de sanatate datorata de persoanele care realizeaza venituri din drepturi de proprietate intelectuala</t>
  </si>
  <si>
    <t>17</t>
  </si>
  <si>
    <t>Contributia individuala de asigurari sociale de sanatate datorata de persoanele care realizeaza venituri din activitati desfasurate in baza contractelor/conventiilor civile incheiate potrivit Codului civil, precum si a contractelor pe agent</t>
  </si>
  <si>
    <t>18</t>
  </si>
  <si>
    <t>Contributia individuala de asigurari sociale de sanatate datorata de persoanele care realizeaza venituri din activitatea de expertiza contabila si tehnica, judiciara si extrajudiciara</t>
  </si>
  <si>
    <t>19</t>
  </si>
  <si>
    <t>Contributia individuala de asigurari sociale de sanatate datorata de persoanele care realizeaza venitul obtinut dintr-o asociere cu o microintreprindere care nu genereza o persoana juridica</t>
  </si>
  <si>
    <t>20</t>
  </si>
  <si>
    <t>Contributia individuala de asigurari sociale de sanatate datorata de persoanele care realizeaza venituri , in regim de retinere la sursa a impozitului pe venit, din asocierile fara personalitate juridica</t>
  </si>
  <si>
    <t>21</t>
  </si>
  <si>
    <t>Contributia individuala de asigurari sociale de sanatate datorata de persoanele care realizeaza venituri , in regim de retinere la sursa a impozitului pe venit, din activitati agricole</t>
  </si>
  <si>
    <t>22</t>
  </si>
  <si>
    <t>Contributia individuala de asigurari sociale de sanatate datorata de persoanele care realizeaza venituri din arendarea bunurilor agricole</t>
  </si>
  <si>
    <t>23</t>
  </si>
  <si>
    <t>Contributia individuala datorate de persoanlele care realizeaza venituri din cedarea folosintei bunurilor</t>
  </si>
  <si>
    <t>24</t>
  </si>
  <si>
    <t>Regularizari</t>
  </si>
  <si>
    <t>25</t>
  </si>
  <si>
    <t>26</t>
  </si>
  <si>
    <t>Contributia individuala de asigurari sociale de sanatate datorata de persoanele care realizeaza venituri obtinute dintr-o asociere cu o persoana juridica</t>
  </si>
  <si>
    <t>27</t>
  </si>
  <si>
    <t>Diferente aferente contributiei de asigurari sociale de sanatate</t>
  </si>
  <si>
    <t>29</t>
  </si>
  <si>
    <t>Contributia de asigurari sociale de sanatate datorata de persoane fizice care realizeaza venituri in baza contractelor de activ.sportiva</t>
  </si>
  <si>
    <t>49</t>
  </si>
  <si>
    <t>Contributia de asigurari sociale de sanatate aferente declaratiei unice</t>
  </si>
  <si>
    <t>50</t>
  </si>
  <si>
    <t>Alte contributii pentru asigurari sociale datorate de asigurati</t>
  </si>
  <si>
    <t>2900</t>
  </si>
  <si>
    <t xml:space="preserve">C.VENITURI NEFISCALE         </t>
  </si>
  <si>
    <t>3000</t>
  </si>
  <si>
    <t xml:space="preserve">C1.VENITURI DIN PROPRIETATE       </t>
  </si>
  <si>
    <t>VENITURI DIN PROPRIETATE</t>
  </si>
  <si>
    <t>Alte venituri din proprietate</t>
  </si>
  <si>
    <t>3105</t>
  </si>
  <si>
    <t>VENITURI DIN DOBANZI</t>
  </si>
  <si>
    <t>Alte venituri din dobanzi</t>
  </si>
  <si>
    <t>3600</t>
  </si>
  <si>
    <t>C2. VANZARI DE BUNURI SI SERVICII</t>
  </si>
  <si>
    <t>3605</t>
  </si>
  <si>
    <t>Diverse venituri</t>
  </si>
  <si>
    <t>Venituri din aplicarea prescriptiei extinctive</t>
  </si>
  <si>
    <t>Venituri din compensarea creantelor din despagubiri</t>
  </si>
  <si>
    <t>Alte venituri</t>
  </si>
  <si>
    <t>TRANSFERURI VOLUNTARE, ALTELE DECAT SUBVENTIILE</t>
  </si>
  <si>
    <t>Donatii si sponsorizari</t>
  </si>
  <si>
    <t>4100</t>
  </si>
  <si>
    <t>IV. SUBVENTII</t>
  </si>
  <si>
    <t>4200</t>
  </si>
  <si>
    <t>SUBVENTII DE LA ALTE NIVELE ALE ADMINISTRATIEI PUBLICE</t>
  </si>
  <si>
    <t>4205</t>
  </si>
  <si>
    <t>SUBVENTII DE LA BUGETUL DE STAT</t>
  </si>
  <si>
    <t>Contributii de asigurari de sanatate pentru persoane care executa o pedeapsa  privativa de libertate sau arest preventiv</t>
  </si>
  <si>
    <t>Subventii primite de bugetul fondului national unic de asigurari sociale de sanatate pentru echilibrare</t>
  </si>
  <si>
    <t xml:space="preserve"> Contributii de asigurari de sanatate pentru persoanele aflate in concediu pentru cresterea copilului</t>
  </si>
  <si>
    <t>Contributii de asigurari de sanatate pentru pensionari</t>
  </si>
  <si>
    <t>Contributii de asigurari de sanatate pentru persoanele beneficiare de ajutor social</t>
  </si>
  <si>
    <t>48</t>
  </si>
  <si>
    <t>Contributii de asigurari de sanatate pentru cetatenii straini aflati in centrele de cazare</t>
  </si>
  <si>
    <t>Contributii de asigurari de sanatate pentru personalul monahal  al cultelor recunoscute</t>
  </si>
  <si>
    <t>Contributii de asigurari de sanatate pentru persoanele care se afla in executarea masurilor prevazute la art. 105, 113, 114 din Codul penal, precum si pentru persoanele care se afla in perioada de amanare sau intrerupere a executarii pedepsei privative de libertate</t>
  </si>
  <si>
    <t>53</t>
  </si>
  <si>
    <t xml:space="preserve">Sume alocate din bugetul de stat, altele decat cele de echilibrare, prin bugetul Ministerului Sanatatii </t>
  </si>
  <si>
    <t>72</t>
  </si>
  <si>
    <t>Contributii individuale de asigurari de sanatate aferente indemnizatiei lunare acordate pe perioada concediului de acomodare in vederea adoptiei</t>
  </si>
  <si>
    <t>74</t>
  </si>
  <si>
    <t>Sume alocate bugetului Fondului national unic de asigurari sociale de sanatate, pentru acoperirea deficitului rezultat din aplicarea prvederilor legale referitoare la concediile si indemnizatiile de asigurari sociale de sanatate</t>
  </si>
  <si>
    <t>4305</t>
  </si>
  <si>
    <t>SUBVENTII DE LA ALTE ADMINISTRATII</t>
  </si>
  <si>
    <t xml:space="preserve"> Contributii de asigurari de sanatate pentru persoane care executa o pedeapsa  privativa de libertate sau arest preventiv</t>
  </si>
  <si>
    <t>Contributii de asigurari de sanatate pentru persoane care se afla in concediu medical din cauza de accidente de munca si boli profesionale</t>
  </si>
  <si>
    <t xml:space="preserve">Sume alocate din veniturile proprii ale Ministerului Sanatatii </t>
  </si>
  <si>
    <t>Contributii din sumele alocate sistemului de asigurari pentru accidente de munca si boli profesionale, pentru concedii si indemnizatii datorate persoanelor aflate in incapacitate temporara de munca din cauza accidentelor de munca sau bolilor profesionale</t>
  </si>
  <si>
    <t>SUME PRIMITE DE LA UE/ALTI DONATORI IN CONTUL PLATILOR EFECTUATE SI PREFINANTARI AFERENTE CADRULUI FINANCIAR 2014-2020</t>
  </si>
  <si>
    <t>Fondul Social European (FSE)</t>
  </si>
  <si>
    <t>08</t>
  </si>
  <si>
    <t>FONDURI EXTERNE NERAMBURSABILE
TOTAL VENITURI</t>
  </si>
  <si>
    <t>Alte programe comunitare finantate in perioada 2014-2020 (APC)</t>
  </si>
  <si>
    <t xml:space="preserve">III.  OPERATIUNI FINANCIARE </t>
  </si>
  <si>
    <t>Incasari din rambursarea imprumuturilor acordate</t>
  </si>
  <si>
    <t>Sume utilizate din excedentul anului precedent pentru efectuarea de cheltuieli</t>
  </si>
  <si>
    <t>Sume utilizate de alte instituţii din excedentul anului precedent</t>
  </si>
  <si>
    <t>D</t>
  </si>
  <si>
    <t>TOTAL GENERAL</t>
  </si>
  <si>
    <t>CHELTUIELI CURENTE</t>
  </si>
  <si>
    <t xml:space="preserve">TITLUL I CHELTUIELI DE PERSONAL </t>
  </si>
  <si>
    <t>TITLUL II BUNURI SI SERVICII</t>
  </si>
  <si>
    <t>30</t>
  </si>
  <si>
    <t>TITLUL III DOBANZI</t>
  </si>
  <si>
    <t>51</t>
  </si>
  <si>
    <t>TITLUL VI TRANSFERURI INTRE UNITATI ALE ADMINISTRATIEI PUBLICE</t>
  </si>
  <si>
    <t>57</t>
  </si>
  <si>
    <t>TITLUL IX ASISTENTA SOCIALA</t>
  </si>
  <si>
    <t>58</t>
  </si>
  <si>
    <t>TITLUL X PROIECTE CU FINANTARE DIN FONDURI EXTERNE NERAMBURSABILE AFERENTE CADRULUI FINANCIAR 2014-2020</t>
  </si>
  <si>
    <t>59</t>
  </si>
  <si>
    <t xml:space="preserve">TITLUL XI ALTE CHELTUIELI </t>
  </si>
  <si>
    <t>70</t>
  </si>
  <si>
    <t>CHELTUIELI DE CAPITAL</t>
  </si>
  <si>
    <t>71</t>
  </si>
  <si>
    <t>TITLUL XV ACTIVE NEFINANCIARE</t>
  </si>
  <si>
    <t>5005</t>
  </si>
  <si>
    <t xml:space="preserve">CHELTUIELI- TOTAL      </t>
  </si>
  <si>
    <t>TITLUL I CHELTUIELI DE PERSONAL</t>
  </si>
  <si>
    <t>6600</t>
  </si>
  <si>
    <t>Partea a III-a CHELTUIELI SOCIAL - CULTURALE</t>
  </si>
  <si>
    <t>6605</t>
  </si>
  <si>
    <t>SANATATE</t>
  </si>
  <si>
    <t>Cheltuieli de salarii in bani</t>
  </si>
  <si>
    <t>Salarii de baza</t>
  </si>
  <si>
    <t>Sporuri pentru conditii de munca</t>
  </si>
  <si>
    <t>Alte sporuri</t>
  </si>
  <si>
    <t>Indemnizatii platite unor persoane din afara unitatii</t>
  </si>
  <si>
    <t>13</t>
  </si>
  <si>
    <t>Drepturi de delegare</t>
  </si>
  <si>
    <t>Indemnizatii de detasare</t>
  </si>
  <si>
    <t>Indemnizatii de hrana</t>
  </si>
  <si>
    <t>Cheltuieli salariale in natura</t>
  </si>
  <si>
    <t>Vouchere de vacanta</t>
  </si>
  <si>
    <t>Contributii</t>
  </si>
  <si>
    <t>Contributii de asigurari sociale de stat</t>
  </si>
  <si>
    <t>Contributii de asigurari de somaj</t>
  </si>
  <si>
    <t>Contributii de asigurari sociale de sanatate</t>
  </si>
  <si>
    <t xml:space="preserve">Contributii de asigurari pentru accidente de munca si boli profesionale </t>
  </si>
  <si>
    <t>Contributia asiguratorie pentru munca</t>
  </si>
  <si>
    <t>Contributii platite de angajator in numele angajatului</t>
  </si>
  <si>
    <t>Bunuri si servicii</t>
  </si>
  <si>
    <t>Furnituri de birou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</si>
  <si>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</si>
  <si>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</si>
  <si>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</si>
  <si>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</si>
  <si>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</si>
  <si>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</si>
  <si>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 din care:</t>
  </si>
  <si>
    <t>Materiale si prestari de servicii cu caracter functional pt ch.proprii</t>
  </si>
  <si>
    <t>Reparatii curente</t>
  </si>
  <si>
    <t>Bunuri de natura obiectelor de inventar</t>
  </si>
  <si>
    <t>Alte obiecte de inventar</t>
  </si>
  <si>
    <t>Deplasari, detasari, transferari</t>
  </si>
  <si>
    <t>Deplasari interne, detasari, transferari</t>
  </si>
  <si>
    <t>Deplasari in strainatate</t>
  </si>
  <si>
    <t>11</t>
  </si>
  <si>
    <t>Carti, publicatii si materiale documentare</t>
  </si>
  <si>
    <t>Consultanta si expertiza</t>
  </si>
  <si>
    <t>Pregatire profesionala</t>
  </si>
  <si>
    <t>Protectia muncii</t>
  </si>
  <si>
    <t>Cheltuieli judiciare si extrajudiciare derivate din actiuni in reprezentarea intereselor statului, potrivit dispozitiilor legale</t>
  </si>
  <si>
    <t>Alte cheltuieli</t>
  </si>
  <si>
    <t>Chirii</t>
  </si>
  <si>
    <t>Alte cheltuieli cu bunuri si servicii</t>
  </si>
  <si>
    <t>Alte dobanzi</t>
  </si>
  <si>
    <t>Dobanda datorata trezoreriei statului</t>
  </si>
  <si>
    <t>Despagubiri civile</t>
  </si>
  <si>
    <t>Sume aferente persoanelor cu handicap neincadrate</t>
  </si>
  <si>
    <t>Active fixe</t>
  </si>
  <si>
    <t>Constructii</t>
  </si>
  <si>
    <t>Masini, echipamente si mijloace de transport</t>
  </si>
  <si>
    <t>Mobilier, aparatura birotica si alte active corporale</t>
  </si>
  <si>
    <t>Alte active fixe</t>
  </si>
  <si>
    <t>Reparatii capitale aferente activelor fixe</t>
  </si>
  <si>
    <t>Administratia centrala</t>
  </si>
  <si>
    <t>Servicii publice descentralizate</t>
  </si>
  <si>
    <t>Materiale si prestari de servicii cu caracter medical</t>
  </si>
  <si>
    <t>Produse farmaceutice, materiale sanitare specifice si dispozitive medicale</t>
  </si>
  <si>
    <t>Medicamente pentru boli cronice cu risc crescut utilizate in programele nationale cu scop curativ</t>
  </si>
  <si>
    <t>Servicii medicale in ambulator</t>
  </si>
  <si>
    <t>Servicii medicale in unitati sanitare cu paturi</t>
  </si>
  <si>
    <t>Ingrijiri medicale la domiciliu</t>
  </si>
  <si>
    <t>Prestatii medicale acordate in baza documentelor internationale</t>
  </si>
  <si>
    <t>TRANSFERURI CURENTE</t>
  </si>
  <si>
    <t>75</t>
  </si>
  <si>
    <t>Transferuri pentru stimulentul de risc, din care:</t>
  </si>
  <si>
    <t>~ sume alocate in baza OUG nr.43/2020, cu modificarile si completarile ulterioare si a Ordinului CNAS nr.540/2020 cu modificarile si completarile ulterioare</t>
  </si>
  <si>
    <t>~ sume alocate in baza Legii nr.82/2020 de aprobare a OUG nr.43/2020 si a Ordinului CNAS nr.1192/2020</t>
  </si>
  <si>
    <t xml:space="preserve">Programe din Fondul  Social European  (FSE) </t>
  </si>
  <si>
    <t>Finantarea nationala</t>
  </si>
  <si>
    <t>Finantarea externa nerambursabila</t>
  </si>
  <si>
    <t>Cheltuieli neeligibile</t>
  </si>
  <si>
    <t>Alte programe comunitare finantate in perioada 2014-2020</t>
  </si>
  <si>
    <t>Finantare nationala</t>
  </si>
  <si>
    <t>Finantare externa nerambursabila</t>
  </si>
  <si>
    <t>6805</t>
  </si>
  <si>
    <t>ASIGURARI SI ASISTENTA SOCIALA</t>
  </si>
  <si>
    <t>Ajutoare sociale</t>
  </si>
  <si>
    <t>Ajutoare sociale in numerar</t>
  </si>
  <si>
    <t>Asistenta sociala in caz de boli si invaliditati</t>
  </si>
  <si>
    <t>Asistenta sociala in caz de boli</t>
  </si>
  <si>
    <t>Asistenta sociala pentru familie si copii</t>
  </si>
  <si>
    <t>5008</t>
  </si>
  <si>
    <t>FONDURI EXTERNE NERAMBURSABILE</t>
  </si>
  <si>
    <t>6608</t>
  </si>
  <si>
    <t>Alte cheltuieli in domeniul sanatatii</t>
  </si>
  <si>
    <t>Alte institutii si actiuni sanitare</t>
  </si>
  <si>
    <t>Materiale sanitare specifice utilizate in programele nationale cu scop curativ</t>
  </si>
  <si>
    <t>Servicii medicale de hemodializa si dializa peritoneala</t>
  </si>
  <si>
    <t>Dispozitive si echipamente medicale</t>
  </si>
  <si>
    <t>Asistenta medicala primara</t>
  </si>
  <si>
    <t>Asistenta medicala  pentru specialitati clinice</t>
  </si>
  <si>
    <t>Asistenta medicala in centrele medicale multifunctionale</t>
  </si>
  <si>
    <t>Servicii de urgenta prespitalicesti si transport sanitar</t>
  </si>
  <si>
    <t>Alte drepturi salariale in bani</t>
  </si>
  <si>
    <t>Alte bunuri si servicii pentru intretinere si functionare</t>
  </si>
  <si>
    <t>Medicamente cu si fara contributie personala</t>
  </si>
  <si>
    <t>Asistenta medicala stomatologica</t>
  </si>
  <si>
    <t>Asistenta medicala pentru specialitati paraclinice</t>
  </si>
  <si>
    <t>Spitale generale</t>
  </si>
  <si>
    <t>Unitati de recuperare-reabilitare a sanatatii</t>
  </si>
  <si>
    <t>Transferuri din bugetul fondului national unic de asigurări sociale de sănătate către unitățile sanitare pentru acoperirea creșterilor salariale</t>
  </si>
  <si>
    <t>A. Alte impozite si taxe generale pe bunuri si servicii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</si>
</sst>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0.00_ ;[Red]\-#,##0.00\ "/>
    <numFmt numFmtId="165" formatCode="#,##0_ ;[Red]\-#,##0\ "/>
  </numFmts>
  <fonts count="28" x14ac:knownFonts="1">
    <font>
      <sz val="10"/>
      <name val="Arial"/>
      <charset val="238"/>
    </font>
    <font>
      <sz val="10"/>
      <name val="Arial"/>
      <charset val="238"/>
    </font>
    <font>
      <b/>
      <sz val="11"/>
      <name val="Arial"/>
      <family val="2"/>
      <charset val="238"/>
    </font>
    <font>
      <sz val="10"/>
      <name val="Arial"/>
      <family val="2"/>
      <charset val="238"/>
    </font>
    <font>
      <sz val="10"/>
      <name val="Arial"/>
      <family val="2"/>
    </font>
    <font>
      <b/>
      <sz val="12"/>
      <name val="Arial"/>
      <family val="2"/>
    </font>
    <font>
      <b/>
      <sz val="10"/>
      <name val="Arial"/>
      <family val="2"/>
    </font>
    <font>
      <b/>
      <sz val="13"/>
      <name val="Arial"/>
      <family val="2"/>
    </font>
    <font>
      <sz val="12"/>
      <name val="Arial"/>
      <family val="2"/>
    </font>
    <font>
      <sz val="12"/>
      <name val="Arial"/>
      <family val="2"/>
      <charset val="238"/>
    </font>
    <font>
      <b/>
      <sz val="14"/>
      <name val="Arial"/>
      <family val="2"/>
      <charset val="238"/>
    </font>
    <font>
      <sz val="14"/>
      <name val="Arial"/>
      <family val="2"/>
      <charset val="238"/>
    </font>
    <font>
      <b/>
      <i/>
      <sz val="11"/>
      <name val="Arial"/>
      <family val="2"/>
      <charset val="238"/>
    </font>
    <font>
      <i/>
      <sz val="10"/>
      <name val="Arial"/>
      <family val="2"/>
    </font>
    <font>
      <b/>
      <i/>
      <sz val="10"/>
      <name val="Arial"/>
      <family val="2"/>
    </font>
    <font>
      <b/>
      <sz val="13"/>
      <name val="Arial"/>
      <family val="2"/>
      <charset val="238"/>
    </font>
    <font>
      <b/>
      <i/>
      <sz val="13"/>
      <name val="Arial"/>
      <family val="2"/>
    </font>
    <font>
      <b/>
      <sz val="14"/>
      <name val="Arial"/>
      <family val="2"/>
    </font>
    <font>
      <sz val="11"/>
      <name val="Arial"/>
      <family val="2"/>
      <charset val="238"/>
    </font>
    <font>
      <sz val="14"/>
      <name val="Arial"/>
      <family val="2"/>
    </font>
    <font>
      <b/>
      <sz val="10"/>
      <name val="Arial"/>
      <family val="2"/>
      <charset val="238"/>
    </font>
    <font>
      <sz val="14"/>
      <color indexed="10"/>
      <name val="Arial"/>
      <family val="2"/>
    </font>
    <font>
      <sz val="14"/>
      <color indexed="8"/>
      <name val="Arial"/>
      <family val="2"/>
    </font>
    <font>
      <sz val="9"/>
      <name val="Arial"/>
      <family val="2"/>
    </font>
    <font>
      <b/>
      <i/>
      <sz val="11"/>
      <name val="Arial"/>
      <family val="2"/>
    </font>
    <font>
      <b/>
      <i/>
      <sz val="10"/>
      <name val="Arial"/>
      <family val="2"/>
      <charset val="238"/>
    </font>
    <font>
      <b/>
      <i/>
      <sz val="14"/>
      <name val="Arial"/>
      <family val="2"/>
    </font>
    <font>
      <i/>
      <sz val="11"/>
      <name val="Arial"/>
      <family val="2"/>
      <charset val="238"/>
    </font>
  </fonts>
  <fills count="8">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medium">
        <color indexed="64"/>
      </right>
      <top/>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s>
  <cellStyleXfs count="6">
    <xf numFmtId="0" fontId="0" fillId="0" borderId="0"/>
    <xf numFmtId="0" fontId="1" fillId="0" borderId="0"/>
    <xf numFmtId="0" fontId="3" fillId="0" borderId="0"/>
    <xf numFmtId="0" fontId="3" fillId="0" borderId="0"/>
    <xf numFmtId="0" fontId="3" fillId="0" borderId="0"/>
    <xf numFmtId="43" fontId="3" fillId="0" borderId="0" applyFont="0" applyFill="0" applyBorder="0" applyAlignment="0" applyProtection="0"/>
  </cellStyleXfs>
  <cellXfs count="224">
    <xf numFmtId="0" fontId="0" fillId="0" borderId="0" xfId="0"/>
    <xf numFmtId="0" fontId="2" fillId="0" borderId="0" xfId="1" applyFont="1" applyFill="1" applyBorder="1" applyAlignment="1">
      <alignment horizontal="left"/>
    </xf>
    <xf numFmtId="49" fontId="2" fillId="0" borderId="0" xfId="2" applyNumberFormat="1" applyFont="1" applyFill="1" applyBorder="1"/>
    <xf numFmtId="3" fontId="2" fillId="0" borderId="0" xfId="2" applyNumberFormat="1" applyFont="1" applyFill="1" applyBorder="1"/>
    <xf numFmtId="3" fontId="4" fillId="0" borderId="0" xfId="2" applyNumberFormat="1" applyFont="1" applyFill="1" applyBorder="1" applyAlignment="1">
      <alignment wrapText="1"/>
    </xf>
    <xf numFmtId="164" fontId="3" fillId="0" borderId="0" xfId="2" applyNumberFormat="1" applyFont="1" applyFill="1" applyBorder="1"/>
    <xf numFmtId="3" fontId="3" fillId="0" borderId="0" xfId="2" applyNumberFormat="1" applyFont="1" applyFill="1" applyBorder="1"/>
    <xf numFmtId="164" fontId="6" fillId="0" borderId="0" xfId="1" applyNumberFormat="1" applyFont="1" applyFill="1" applyBorder="1"/>
    <xf numFmtId="3" fontId="8" fillId="0" borderId="0" xfId="2" applyNumberFormat="1" applyFont="1" applyFill="1" applyBorder="1"/>
    <xf numFmtId="164" fontId="2" fillId="0" borderId="0" xfId="1" applyNumberFormat="1" applyFont="1" applyFill="1" applyBorder="1" applyAlignment="1">
      <alignment horizontal="center" wrapText="1"/>
    </xf>
    <xf numFmtId="49" fontId="2" fillId="0" borderId="0" xfId="1" applyNumberFormat="1" applyFont="1" applyFill="1" applyBorder="1" applyAlignment="1">
      <alignment horizontal="center" wrapText="1"/>
    </xf>
    <xf numFmtId="164" fontId="5" fillId="0" borderId="0" xfId="1" applyNumberFormat="1" applyFont="1" applyFill="1" applyBorder="1" applyAlignment="1">
      <alignment horizontal="center" wrapText="1"/>
    </xf>
    <xf numFmtId="49" fontId="2" fillId="0" borderId="0" xfId="1" applyNumberFormat="1" applyFont="1" applyFill="1" applyBorder="1" applyAlignment="1">
      <alignment vertical="center" wrapText="1"/>
    </xf>
    <xf numFmtId="0" fontId="2" fillId="0" borderId="0" xfId="1" applyFont="1" applyFill="1" applyBorder="1" applyAlignment="1">
      <alignment vertical="center" wrapText="1"/>
    </xf>
    <xf numFmtId="0" fontId="5" fillId="0" borderId="0" xfId="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3" fontId="12" fillId="0" borderId="0" xfId="2" applyNumberFormat="1" applyFont="1" applyFill="1" applyBorder="1"/>
    <xf numFmtId="49" fontId="12" fillId="0" borderId="0" xfId="2" applyNumberFormat="1" applyFont="1" applyFill="1" applyBorder="1"/>
    <xf numFmtId="3" fontId="13" fillId="0" borderId="0" xfId="2" applyNumberFormat="1" applyFont="1" applyFill="1" applyBorder="1" applyAlignment="1" applyProtection="1">
      <alignment horizontal="center" wrapText="1"/>
    </xf>
    <xf numFmtId="164" fontId="14" fillId="0" borderId="0" xfId="2" applyNumberFormat="1" applyFont="1" applyFill="1" applyBorder="1" applyAlignment="1" applyProtection="1">
      <alignment horizontal="right" vertical="center" wrapText="1"/>
    </xf>
    <xf numFmtId="164" fontId="14" fillId="0" borderId="0" xfId="2" applyNumberFormat="1" applyFont="1" applyFill="1" applyBorder="1"/>
    <xf numFmtId="3" fontId="14" fillId="0" borderId="0" xfId="2" applyNumberFormat="1" applyFont="1" applyFill="1" applyBorder="1"/>
    <xf numFmtId="164" fontId="2" fillId="0" borderId="1"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164" fontId="15" fillId="0" borderId="1" xfId="2" applyNumberFormat="1" applyFont="1" applyFill="1" applyBorder="1" applyAlignment="1" applyProtection="1">
      <alignment horizontal="center" vertical="center" wrapText="1"/>
    </xf>
    <xf numFmtId="164" fontId="14" fillId="0" borderId="0" xfId="2" applyNumberFormat="1" applyFont="1" applyFill="1" applyBorder="1" applyAlignment="1">
      <alignment vertical="center" wrapText="1"/>
    </xf>
    <xf numFmtId="3" fontId="14" fillId="0" borderId="0" xfId="2" applyNumberFormat="1" applyFont="1" applyFill="1" applyBorder="1" applyAlignment="1">
      <alignment vertical="center" wrapText="1"/>
    </xf>
    <xf numFmtId="165" fontId="16" fillId="0" borderId="1" xfId="2" applyNumberFormat="1" applyFont="1" applyFill="1" applyBorder="1" applyAlignment="1" applyProtection="1">
      <alignment horizontal="center" wrapText="1"/>
    </xf>
    <xf numFmtId="164" fontId="7" fillId="0" borderId="1" xfId="4" applyNumberFormat="1" applyFont="1" applyFill="1" applyBorder="1" applyAlignment="1" applyProtection="1">
      <alignment horizontal="center" vertical="center" wrapText="1"/>
    </xf>
    <xf numFmtId="164" fontId="2" fillId="0" borderId="5" xfId="2" applyNumberFormat="1" applyFont="1" applyFill="1" applyBorder="1" applyAlignment="1">
      <alignment horizontal="right"/>
    </xf>
    <xf numFmtId="49" fontId="2" fillId="0" borderId="6" xfId="2" applyNumberFormat="1" applyFont="1" applyFill="1" applyBorder="1" applyAlignment="1">
      <alignment horizontal="right"/>
    </xf>
    <xf numFmtId="164" fontId="2" fillId="0" borderId="7" xfId="2" applyNumberFormat="1" applyFont="1" applyFill="1" applyBorder="1" applyAlignment="1">
      <alignment horizontal="right"/>
    </xf>
    <xf numFmtId="164" fontId="2" fillId="0" borderId="6" xfId="2" applyNumberFormat="1" applyFont="1" applyFill="1" applyBorder="1" applyAlignment="1">
      <alignment horizontal="right"/>
    </xf>
    <xf numFmtId="164" fontId="17" fillId="0" borderId="6" xfId="2" applyNumberFormat="1" applyFont="1" applyFill="1" applyBorder="1" applyAlignment="1" applyProtection="1">
      <alignment wrapText="1"/>
    </xf>
    <xf numFmtId="164" fontId="17" fillId="0" borderId="6" xfId="2" applyNumberFormat="1" applyFont="1" applyFill="1" applyBorder="1"/>
    <xf numFmtId="164" fontId="6" fillId="0" borderId="0" xfId="2" applyNumberFormat="1" applyFont="1" applyFill="1" applyBorder="1"/>
    <xf numFmtId="3" fontId="6" fillId="0" borderId="0" xfId="2" applyNumberFormat="1" applyFont="1" applyFill="1" applyBorder="1"/>
    <xf numFmtId="164" fontId="2" fillId="0" borderId="8" xfId="2" applyNumberFormat="1" applyFont="1" applyFill="1" applyBorder="1" applyAlignment="1">
      <alignment horizontal="right"/>
    </xf>
    <xf numFmtId="49" fontId="2" fillId="0" borderId="9" xfId="2" applyNumberFormat="1" applyFont="1" applyFill="1" applyBorder="1" applyAlignment="1">
      <alignment horizontal="right"/>
    </xf>
    <xf numFmtId="164" fontId="2" fillId="0" borderId="10" xfId="2" applyNumberFormat="1" applyFont="1" applyFill="1" applyBorder="1" applyAlignment="1">
      <alignment horizontal="right"/>
    </xf>
    <xf numFmtId="164" fontId="2" fillId="0" borderId="9" xfId="2" applyNumberFormat="1" applyFont="1" applyFill="1" applyBorder="1" applyAlignment="1">
      <alignment horizontal="right"/>
    </xf>
    <xf numFmtId="164" fontId="17" fillId="0" borderId="9" xfId="2" applyNumberFormat="1" applyFont="1" applyFill="1" applyBorder="1" applyAlignment="1" applyProtection="1">
      <alignment wrapText="1"/>
    </xf>
    <xf numFmtId="164" fontId="17" fillId="0" borderId="9" xfId="2" applyNumberFormat="1" applyFont="1" applyFill="1" applyBorder="1"/>
    <xf numFmtId="49" fontId="2" fillId="0" borderId="8" xfId="2" applyNumberFormat="1" applyFont="1" applyFill="1" applyBorder="1" applyAlignment="1">
      <alignment horizontal="right"/>
    </xf>
    <xf numFmtId="49" fontId="18" fillId="0" borderId="8" xfId="2" applyNumberFormat="1" applyFont="1" applyFill="1" applyBorder="1" applyAlignment="1">
      <alignment horizontal="right"/>
    </xf>
    <xf numFmtId="164" fontId="18" fillId="0" borderId="10" xfId="2" applyNumberFormat="1" applyFont="1" applyFill="1" applyBorder="1" applyAlignment="1">
      <alignment horizontal="right"/>
    </xf>
    <xf numFmtId="164" fontId="18" fillId="0" borderId="9" xfId="2" applyNumberFormat="1" applyFont="1" applyFill="1" applyBorder="1" applyAlignment="1">
      <alignment horizontal="right"/>
    </xf>
    <xf numFmtId="164" fontId="19" fillId="0" borderId="9" xfId="2" applyNumberFormat="1" applyFont="1" applyFill="1" applyBorder="1" applyAlignment="1" applyProtection="1">
      <alignment wrapText="1"/>
    </xf>
    <xf numFmtId="164" fontId="19" fillId="0" borderId="9" xfId="2" applyNumberFormat="1" applyFont="1" applyFill="1" applyBorder="1"/>
    <xf numFmtId="49" fontId="18" fillId="2" borderId="8" xfId="2" applyNumberFormat="1" applyFont="1" applyFill="1" applyBorder="1" applyAlignment="1">
      <alignment horizontal="right"/>
    </xf>
    <xf numFmtId="49" fontId="2" fillId="2" borderId="9" xfId="2" applyNumberFormat="1" applyFont="1" applyFill="1" applyBorder="1" applyAlignment="1">
      <alignment horizontal="right"/>
    </xf>
    <xf numFmtId="164" fontId="18" fillId="2" borderId="10" xfId="2" applyNumberFormat="1" applyFont="1" applyFill="1" applyBorder="1" applyAlignment="1">
      <alignment horizontal="right"/>
    </xf>
    <xf numFmtId="164" fontId="18" fillId="2" borderId="9" xfId="2" applyNumberFormat="1" applyFont="1" applyFill="1" applyBorder="1" applyAlignment="1">
      <alignment horizontal="right"/>
    </xf>
    <xf numFmtId="164" fontId="19" fillId="2" borderId="9" xfId="2" applyNumberFormat="1" applyFont="1" applyFill="1" applyBorder="1" applyAlignment="1" applyProtection="1">
      <alignment wrapText="1"/>
    </xf>
    <xf numFmtId="164" fontId="19" fillId="2" borderId="9" xfId="2" applyNumberFormat="1" applyFont="1" applyFill="1" applyBorder="1"/>
    <xf numFmtId="164" fontId="17" fillId="0" borderId="9" xfId="2" applyNumberFormat="1" applyFont="1" applyFill="1" applyBorder="1" applyAlignment="1" applyProtection="1">
      <alignment wrapText="1" shrinkToFit="1"/>
    </xf>
    <xf numFmtId="164" fontId="2" fillId="0" borderId="9" xfId="2" quotePrefix="1" applyNumberFormat="1" applyFont="1" applyFill="1" applyBorder="1" applyAlignment="1">
      <alignment horizontal="right"/>
    </xf>
    <xf numFmtId="164" fontId="2" fillId="3" borderId="9" xfId="2" quotePrefix="1" applyNumberFormat="1" applyFont="1" applyFill="1" applyBorder="1" applyAlignment="1">
      <alignment horizontal="right"/>
    </xf>
    <xf numFmtId="49" fontId="2" fillId="3" borderId="9" xfId="2" applyNumberFormat="1" applyFont="1" applyFill="1" applyBorder="1" applyAlignment="1">
      <alignment horizontal="right"/>
    </xf>
    <xf numFmtId="164" fontId="2" fillId="3" borderId="9" xfId="2" applyNumberFormat="1" applyFont="1" applyFill="1" applyBorder="1" applyAlignment="1">
      <alignment horizontal="right"/>
    </xf>
    <xf numFmtId="164" fontId="19" fillId="3" borderId="9" xfId="2" applyNumberFormat="1" applyFont="1" applyFill="1" applyBorder="1" applyAlignment="1" applyProtection="1">
      <alignment wrapText="1" shrinkToFit="1"/>
    </xf>
    <xf numFmtId="164" fontId="19" fillId="3" borderId="9" xfId="2" applyNumberFormat="1" applyFont="1" applyFill="1" applyBorder="1"/>
    <xf numFmtId="164" fontId="6" fillId="3" borderId="0" xfId="2" applyNumberFormat="1" applyFont="1" applyFill="1" applyBorder="1"/>
    <xf numFmtId="3" fontId="6" fillId="5" borderId="0" xfId="2" applyNumberFormat="1" applyFont="1" applyFill="1" applyBorder="1"/>
    <xf numFmtId="49" fontId="2" fillId="3" borderId="9" xfId="2" quotePrefix="1" applyNumberFormat="1" applyFont="1" applyFill="1" applyBorder="1" applyAlignment="1">
      <alignment horizontal="right"/>
    </xf>
    <xf numFmtId="164" fontId="19" fillId="3" borderId="11" xfId="2" applyNumberFormat="1" applyFont="1" applyFill="1" applyBorder="1" applyAlignment="1" applyProtection="1">
      <alignment wrapText="1"/>
    </xf>
    <xf numFmtId="164" fontId="19" fillId="0" borderId="9" xfId="2" applyNumberFormat="1" applyFont="1" applyFill="1" applyBorder="1" applyAlignment="1" applyProtection="1">
      <alignment wrapText="1" shrinkToFit="1"/>
    </xf>
    <xf numFmtId="3" fontId="20" fillId="0" borderId="0" xfId="2" applyNumberFormat="1" applyFont="1" applyFill="1" applyBorder="1"/>
    <xf numFmtId="164" fontId="20" fillId="0" borderId="0" xfId="2" applyNumberFormat="1" applyFont="1" applyFill="1" applyBorder="1"/>
    <xf numFmtId="49" fontId="2" fillId="0" borderId="9" xfId="2" quotePrefix="1" applyNumberFormat="1" applyFont="1" applyFill="1" applyBorder="1" applyAlignment="1">
      <alignment horizontal="right"/>
    </xf>
    <xf numFmtId="164" fontId="2" fillId="5" borderId="9" xfId="2" applyNumberFormat="1" applyFont="1" applyFill="1" applyBorder="1" applyAlignment="1">
      <alignment horizontal="right"/>
    </xf>
    <xf numFmtId="49" fontId="2" fillId="5" borderId="9" xfId="2" applyNumberFormat="1" applyFont="1" applyFill="1" applyBorder="1" applyAlignment="1">
      <alignment horizontal="right"/>
    </xf>
    <xf numFmtId="164" fontId="2" fillId="5" borderId="9" xfId="2" quotePrefix="1" applyNumberFormat="1" applyFont="1" applyFill="1" applyBorder="1" applyAlignment="1">
      <alignment horizontal="right"/>
    </xf>
    <xf numFmtId="164" fontId="19" fillId="5" borderId="9" xfId="2" applyNumberFormat="1" applyFont="1" applyFill="1" applyBorder="1" applyAlignment="1" applyProtection="1">
      <alignment wrapText="1" shrinkToFit="1"/>
    </xf>
    <xf numFmtId="164" fontId="19" fillId="4" borderId="9" xfId="2" applyNumberFormat="1" applyFont="1" applyFill="1" applyBorder="1"/>
    <xf numFmtId="164" fontId="6" fillId="4" borderId="0" xfId="2" applyNumberFormat="1" applyFont="1" applyFill="1" applyBorder="1"/>
    <xf numFmtId="3" fontId="3" fillId="4" borderId="0" xfId="2" applyNumberFormat="1" applyFont="1" applyFill="1" applyBorder="1"/>
    <xf numFmtId="3" fontId="3" fillId="5" borderId="0" xfId="2" applyNumberFormat="1" applyFont="1" applyFill="1" applyBorder="1"/>
    <xf numFmtId="164" fontId="21" fillId="5" borderId="9" xfId="2" applyNumberFormat="1" applyFont="1" applyFill="1" applyBorder="1" applyAlignment="1" applyProtection="1">
      <alignment wrapText="1"/>
    </xf>
    <xf numFmtId="164" fontId="19" fillId="5" borderId="9" xfId="2" applyNumberFormat="1" applyFont="1" applyFill="1" applyBorder="1" applyAlignment="1" applyProtection="1">
      <alignment wrapText="1"/>
    </xf>
    <xf numFmtId="164" fontId="2" fillId="4" borderId="9" xfId="2" applyNumberFormat="1" applyFont="1" applyFill="1" applyBorder="1" applyAlignment="1">
      <alignment horizontal="right"/>
    </xf>
    <xf numFmtId="49" fontId="2" fillId="4" borderId="9" xfId="2" applyNumberFormat="1" applyFont="1" applyFill="1" applyBorder="1" applyAlignment="1">
      <alignment horizontal="right"/>
    </xf>
    <xf numFmtId="4" fontId="19" fillId="0" borderId="11" xfId="0" applyNumberFormat="1" applyFont="1" applyFill="1" applyBorder="1" applyAlignment="1">
      <alignment vertical="center" wrapText="1"/>
    </xf>
    <xf numFmtId="164" fontId="19" fillId="3" borderId="9" xfId="2" applyNumberFormat="1" applyFont="1" applyFill="1" applyBorder="1" applyAlignment="1" applyProtection="1">
      <alignment wrapText="1"/>
    </xf>
    <xf numFmtId="4" fontId="19" fillId="3" borderId="11" xfId="0" applyNumberFormat="1" applyFont="1" applyFill="1" applyBorder="1" applyAlignment="1">
      <alignment vertical="center" wrapText="1"/>
    </xf>
    <xf numFmtId="4" fontId="19" fillId="0" borderId="12" xfId="0" applyNumberFormat="1" applyFont="1" applyFill="1" applyBorder="1" applyAlignment="1">
      <alignment vertical="center" wrapText="1"/>
    </xf>
    <xf numFmtId="164" fontId="2" fillId="2" borderId="9" xfId="2" applyNumberFormat="1" applyFont="1" applyFill="1" applyBorder="1" applyAlignment="1">
      <alignment horizontal="right"/>
    </xf>
    <xf numFmtId="0" fontId="2" fillId="3" borderId="9" xfId="2" applyNumberFormat="1" applyFont="1" applyFill="1" applyBorder="1" applyAlignment="1">
      <alignment horizontal="right"/>
    </xf>
    <xf numFmtId="4" fontId="17" fillId="3" borderId="9" xfId="0" applyNumberFormat="1" applyFont="1" applyFill="1" applyBorder="1" applyAlignment="1">
      <alignment wrapText="1"/>
    </xf>
    <xf numFmtId="164" fontId="17" fillId="3" borderId="9" xfId="2" applyNumberFormat="1" applyFont="1" applyFill="1" applyBorder="1"/>
    <xf numFmtId="4" fontId="22" fillId="3" borderId="9" xfId="0" applyNumberFormat="1" applyFont="1" applyFill="1" applyBorder="1" applyAlignment="1">
      <alignment wrapText="1"/>
    </xf>
    <xf numFmtId="164" fontId="19" fillId="0" borderId="9" xfId="0" applyNumberFormat="1" applyFont="1" applyFill="1" applyBorder="1" applyAlignment="1" applyProtection="1">
      <alignment horizontal="left" vertical="center" wrapText="1"/>
    </xf>
    <xf numFmtId="3" fontId="6" fillId="3" borderId="0" xfId="2" applyNumberFormat="1" applyFont="1" applyFill="1" applyBorder="1"/>
    <xf numFmtId="4" fontId="19" fillId="0" borderId="12" xfId="2" applyNumberFormat="1" applyFont="1" applyFill="1" applyBorder="1" applyAlignment="1" applyProtection="1">
      <alignment horizontal="left" wrapText="1"/>
    </xf>
    <xf numFmtId="164" fontId="2" fillId="0" borderId="9" xfId="2" applyNumberFormat="1" applyFont="1" applyFill="1" applyBorder="1"/>
    <xf numFmtId="164" fontId="2" fillId="3" borderId="8" xfId="2" applyNumberFormat="1" applyFont="1" applyFill="1" applyBorder="1"/>
    <xf numFmtId="164" fontId="2" fillId="3" borderId="9" xfId="2" applyNumberFormat="1" applyFont="1" applyFill="1" applyBorder="1"/>
    <xf numFmtId="3" fontId="3" fillId="3" borderId="0" xfId="2" applyNumberFormat="1" applyFont="1" applyFill="1" applyBorder="1"/>
    <xf numFmtId="164" fontId="2" fillId="0" borderId="13" xfId="2" applyNumberFormat="1" applyFont="1" applyFill="1" applyBorder="1" applyAlignment="1">
      <alignment horizontal="right"/>
    </xf>
    <xf numFmtId="49" fontId="2" fillId="0" borderId="13" xfId="2" applyNumberFormat="1" applyFont="1" applyFill="1" applyBorder="1" applyAlignment="1">
      <alignment horizontal="right"/>
    </xf>
    <xf numFmtId="164" fontId="2" fillId="0" borderId="13" xfId="2" applyNumberFormat="1" applyFont="1" applyFill="1" applyBorder="1"/>
    <xf numFmtId="164" fontId="19" fillId="0" borderId="13" xfId="2" applyNumberFormat="1" applyFont="1" applyFill="1" applyBorder="1" applyAlignment="1" applyProtection="1">
      <alignment wrapText="1"/>
    </xf>
    <xf numFmtId="164" fontId="19" fillId="0" borderId="13" xfId="2" applyNumberFormat="1" applyFont="1" applyFill="1" applyBorder="1"/>
    <xf numFmtId="165" fontId="17" fillId="2" borderId="11" xfId="2" applyNumberFormat="1" applyFont="1" applyFill="1" applyBorder="1" applyAlignment="1" applyProtection="1">
      <alignment wrapText="1"/>
    </xf>
    <xf numFmtId="164" fontId="17" fillId="2" borderId="13" xfId="2" applyNumberFormat="1" applyFont="1" applyFill="1" applyBorder="1"/>
    <xf numFmtId="164" fontId="6" fillId="2" borderId="0" xfId="2" applyNumberFormat="1" applyFont="1" applyFill="1" applyBorder="1"/>
    <xf numFmtId="164" fontId="19" fillId="2" borderId="13" xfId="2" applyNumberFormat="1" applyFont="1" applyFill="1" applyBorder="1" applyAlignment="1" applyProtection="1">
      <alignment wrapText="1"/>
    </xf>
    <xf numFmtId="164" fontId="19" fillId="2" borderId="13" xfId="2" applyNumberFormat="1" applyFont="1" applyFill="1" applyBorder="1"/>
    <xf numFmtId="164" fontId="17" fillId="0" borderId="13" xfId="2" applyNumberFormat="1" applyFont="1" applyFill="1" applyBorder="1" applyAlignment="1" applyProtection="1">
      <alignment wrapText="1"/>
    </xf>
    <xf numFmtId="164" fontId="17" fillId="0" borderId="13" xfId="2" applyNumberFormat="1" applyFont="1" applyFill="1" applyBorder="1"/>
    <xf numFmtId="164" fontId="2" fillId="0" borderId="14" xfId="2" applyNumberFormat="1" applyFont="1" applyFill="1" applyBorder="1" applyAlignment="1">
      <alignment horizontal="right"/>
    </xf>
    <xf numFmtId="49" fontId="2" fillId="0" borderId="14" xfId="2" applyNumberFormat="1" applyFont="1" applyFill="1" applyBorder="1" applyAlignment="1">
      <alignment horizontal="right"/>
    </xf>
    <xf numFmtId="164" fontId="2" fillId="0" borderId="14" xfId="2" applyNumberFormat="1" applyFont="1" applyFill="1" applyBorder="1"/>
    <xf numFmtId="164" fontId="19" fillId="0" borderId="14" xfId="2" applyNumberFormat="1" applyFont="1" applyFill="1" applyBorder="1" applyAlignment="1" applyProtection="1">
      <alignment wrapText="1"/>
    </xf>
    <xf numFmtId="164" fontId="19" fillId="0" borderId="14" xfId="2" applyNumberFormat="1" applyFont="1" applyFill="1" applyBorder="1"/>
    <xf numFmtId="164" fontId="2" fillId="0" borderId="0" xfId="2" applyNumberFormat="1" applyFont="1" applyFill="1" applyBorder="1" applyAlignment="1">
      <alignment horizontal="right"/>
    </xf>
    <xf numFmtId="49" fontId="2" fillId="0" borderId="0" xfId="2" applyNumberFormat="1" applyFont="1" applyFill="1" applyBorder="1" applyAlignment="1">
      <alignment horizontal="right"/>
    </xf>
    <xf numFmtId="164" fontId="2" fillId="0" borderId="0" xfId="2" applyNumberFormat="1" applyFont="1" applyFill="1" applyBorder="1"/>
    <xf numFmtId="164" fontId="4" fillId="0" borderId="0" xfId="2" applyNumberFormat="1" applyFont="1" applyFill="1" applyBorder="1" applyAlignment="1" applyProtection="1">
      <alignment wrapText="1"/>
    </xf>
    <xf numFmtId="164" fontId="23" fillId="0" borderId="0" xfId="2" applyNumberFormat="1" applyFont="1" applyFill="1" applyBorder="1" applyAlignment="1">
      <alignment horizontal="right"/>
    </xf>
    <xf numFmtId="49" fontId="2" fillId="0" borderId="15" xfId="2" applyNumberFormat="1" applyFont="1" applyFill="1" applyBorder="1"/>
    <xf numFmtId="3" fontId="4" fillId="0" borderId="15" xfId="2" applyNumberFormat="1" applyFont="1" applyFill="1" applyBorder="1" applyAlignment="1" applyProtection="1">
      <alignment horizontal="left" vertical="center" wrapText="1"/>
    </xf>
    <xf numFmtId="164" fontId="24" fillId="0" borderId="15" xfId="2" applyNumberFormat="1" applyFont="1" applyFill="1" applyBorder="1" applyAlignment="1" applyProtection="1">
      <alignment horizontal="right" vertical="center" wrapText="1"/>
    </xf>
    <xf numFmtId="165" fontId="15" fillId="0" borderId="1" xfId="2" applyNumberFormat="1" applyFont="1" applyFill="1" applyBorder="1" applyAlignment="1" applyProtection="1">
      <alignment horizontal="center" wrapText="1"/>
    </xf>
    <xf numFmtId="49" fontId="2" fillId="0" borderId="6" xfId="2" applyNumberFormat="1" applyFont="1" applyFill="1" applyBorder="1" applyAlignment="1">
      <alignment horizontal="center" wrapText="1"/>
    </xf>
    <xf numFmtId="49" fontId="12" fillId="0" borderId="6" xfId="2" applyNumberFormat="1" applyFont="1" applyFill="1" applyBorder="1" applyAlignment="1">
      <alignment horizontal="center" wrapText="1"/>
    </xf>
    <xf numFmtId="49" fontId="12" fillId="0" borderId="7" xfId="2" applyNumberFormat="1" applyFont="1" applyFill="1" applyBorder="1" applyAlignment="1">
      <alignment horizontal="center" wrapText="1"/>
    </xf>
    <xf numFmtId="164" fontId="17" fillId="0" borderId="6" xfId="2" applyNumberFormat="1" applyFont="1" applyFill="1" applyBorder="1" applyAlignment="1" applyProtection="1">
      <alignment horizontal="left" wrapText="1"/>
    </xf>
    <xf numFmtId="164" fontId="17" fillId="0" borderId="9" xfId="2" applyNumberFormat="1" applyFont="1" applyFill="1" applyBorder="1" applyAlignment="1">
      <alignment horizontal="right"/>
    </xf>
    <xf numFmtId="49" fontId="2" fillId="0" borderId="9" xfId="2" applyNumberFormat="1" applyFont="1" applyFill="1" applyBorder="1" applyAlignment="1">
      <alignment horizontal="center" wrapText="1"/>
    </xf>
    <xf numFmtId="49" fontId="12" fillId="0" borderId="10" xfId="2" applyNumberFormat="1" applyFont="1" applyFill="1" applyBorder="1" applyAlignment="1">
      <alignment horizontal="center" wrapText="1"/>
    </xf>
    <xf numFmtId="49" fontId="12" fillId="0" borderId="9" xfId="2" applyNumberFormat="1" applyFont="1" applyFill="1" applyBorder="1" applyAlignment="1">
      <alignment horizontal="center" wrapText="1"/>
    </xf>
    <xf numFmtId="164" fontId="17" fillId="0" borderId="9" xfId="2" applyNumberFormat="1" applyFont="1" applyFill="1" applyBorder="1" applyAlignment="1" applyProtection="1">
      <alignment horizontal="left" wrapText="1"/>
    </xf>
    <xf numFmtId="164" fontId="2" fillId="0" borderId="10" xfId="2" applyNumberFormat="1" applyFont="1" applyFill="1" applyBorder="1"/>
    <xf numFmtId="164" fontId="17" fillId="0" borderId="9" xfId="2" applyNumberFormat="1" applyFont="1" applyFill="1" applyBorder="1" applyAlignment="1">
      <alignment wrapText="1"/>
    </xf>
    <xf numFmtId="49" fontId="2" fillId="0" borderId="9" xfId="2" applyNumberFormat="1" applyFont="1" applyFill="1" applyBorder="1"/>
    <xf numFmtId="165" fontId="2" fillId="0" borderId="9" xfId="2" applyNumberFormat="1" applyFont="1" applyFill="1" applyBorder="1" applyAlignment="1">
      <alignment horizontal="left"/>
    </xf>
    <xf numFmtId="4" fontId="17" fillId="0" borderId="9" xfId="2" applyNumberFormat="1" applyFont="1" applyFill="1" applyBorder="1" applyAlignment="1" applyProtection="1">
      <alignment wrapText="1"/>
    </xf>
    <xf numFmtId="164" fontId="17" fillId="0" borderId="10" xfId="2" applyNumberFormat="1" applyFont="1" applyFill="1" applyBorder="1" applyAlignment="1">
      <alignment wrapText="1"/>
    </xf>
    <xf numFmtId="164" fontId="17" fillId="6" borderId="9" xfId="2" applyNumberFormat="1" applyFont="1" applyFill="1" applyBorder="1"/>
    <xf numFmtId="164" fontId="19" fillId="0" borderId="9" xfId="2" applyNumberFormat="1" applyFont="1" applyFill="1" applyBorder="1" applyAlignment="1">
      <alignment wrapText="1"/>
    </xf>
    <xf numFmtId="164" fontId="12" fillId="0" borderId="9" xfId="2" applyNumberFormat="1" applyFont="1" applyFill="1" applyBorder="1" applyAlignment="1">
      <alignment horizontal="right"/>
    </xf>
    <xf numFmtId="49" fontId="12" fillId="0" borderId="9" xfId="2" applyNumberFormat="1" applyFont="1" applyFill="1" applyBorder="1" applyAlignment="1">
      <alignment horizontal="right"/>
    </xf>
    <xf numFmtId="164" fontId="12" fillId="0" borderId="9" xfId="2" applyNumberFormat="1" applyFont="1" applyFill="1" applyBorder="1"/>
    <xf numFmtId="3" fontId="25" fillId="0" borderId="0" xfId="2" applyNumberFormat="1" applyFont="1" applyFill="1" applyBorder="1"/>
    <xf numFmtId="164" fontId="2" fillId="7" borderId="9" xfId="2" applyNumberFormat="1" applyFont="1" applyFill="1" applyBorder="1" applyAlignment="1">
      <alignment horizontal="right"/>
    </xf>
    <xf numFmtId="49" fontId="2" fillId="7" borderId="9" xfId="2" applyNumberFormat="1" applyFont="1" applyFill="1" applyBorder="1" applyAlignment="1">
      <alignment horizontal="right"/>
    </xf>
    <xf numFmtId="164" fontId="2" fillId="7" borderId="9" xfId="2" applyNumberFormat="1" applyFont="1" applyFill="1" applyBorder="1"/>
    <xf numFmtId="164" fontId="19" fillId="7" borderId="9" xfId="2" applyNumberFormat="1" applyFont="1" applyFill="1" applyBorder="1" applyAlignment="1">
      <alignment wrapText="1"/>
    </xf>
    <xf numFmtId="164" fontId="19" fillId="7" borderId="9" xfId="2" applyNumberFormat="1" applyFont="1" applyFill="1" applyBorder="1"/>
    <xf numFmtId="3" fontId="3" fillId="7" borderId="0" xfId="2" applyNumberFormat="1" applyFont="1" applyFill="1" applyBorder="1"/>
    <xf numFmtId="3" fontId="6" fillId="7" borderId="0" xfId="2" applyNumberFormat="1" applyFont="1" applyFill="1" applyBorder="1"/>
    <xf numFmtId="164" fontId="19" fillId="7" borderId="9" xfId="2" applyNumberFormat="1" applyFont="1" applyFill="1" applyBorder="1" applyAlignment="1" applyProtection="1">
      <alignment horizontal="left" vertical="center" wrapText="1"/>
    </xf>
    <xf numFmtId="3" fontId="12" fillId="7" borderId="0" xfId="2" applyNumberFormat="1" applyFont="1" applyFill="1" applyBorder="1"/>
    <xf numFmtId="164" fontId="19" fillId="0" borderId="9" xfId="2" applyNumberFormat="1" applyFont="1" applyFill="1" applyBorder="1" applyAlignment="1" applyProtection="1">
      <alignment horizontal="left" vertical="center" wrapText="1"/>
    </xf>
    <xf numFmtId="164" fontId="19" fillId="3" borderId="9" xfId="2" applyNumberFormat="1" applyFont="1" applyFill="1" applyBorder="1" applyAlignment="1" applyProtection="1">
      <alignment horizontal="left" vertical="center" wrapText="1"/>
    </xf>
    <xf numFmtId="164" fontId="19" fillId="3" borderId="9" xfId="2" applyNumberFormat="1" applyFont="1" applyFill="1" applyBorder="1" applyAlignment="1">
      <alignment wrapText="1"/>
    </xf>
    <xf numFmtId="3" fontId="12" fillId="3" borderId="0" xfId="2" applyNumberFormat="1" applyFont="1" applyFill="1" applyBorder="1"/>
    <xf numFmtId="164" fontId="17" fillId="0" borderId="9" xfId="2" applyNumberFormat="1" applyFont="1" applyFill="1" applyBorder="1" applyAlignment="1">
      <alignment vertical="center" wrapText="1"/>
    </xf>
    <xf numFmtId="4" fontId="6" fillId="0" borderId="0" xfId="2" applyNumberFormat="1" applyFont="1" applyFill="1" applyBorder="1"/>
    <xf numFmtId="164" fontId="26" fillId="0" borderId="9" xfId="2" applyNumberFormat="1" applyFont="1" applyFill="1" applyBorder="1" applyAlignment="1">
      <alignment vertical="center" wrapText="1"/>
    </xf>
    <xf numFmtId="164" fontId="26" fillId="0" borderId="9" xfId="2" applyNumberFormat="1" applyFont="1" applyFill="1" applyBorder="1" applyAlignment="1">
      <alignment horizontal="left" vertical="center" wrapText="1"/>
    </xf>
    <xf numFmtId="3" fontId="2" fillId="0" borderId="9" xfId="2" applyNumberFormat="1" applyFont="1" applyFill="1" applyBorder="1" applyAlignment="1">
      <alignment horizontal="left"/>
    </xf>
    <xf numFmtId="164" fontId="19" fillId="2" borderId="9" xfId="2" applyNumberFormat="1" applyFont="1" applyFill="1" applyBorder="1" applyAlignment="1">
      <alignment wrapText="1"/>
    </xf>
    <xf numFmtId="165" fontId="2" fillId="0" borderId="13" xfId="2" applyNumberFormat="1" applyFont="1" applyFill="1" applyBorder="1" applyAlignment="1">
      <alignment horizontal="left"/>
    </xf>
    <xf numFmtId="164" fontId="2" fillId="0" borderId="13" xfId="2" quotePrefix="1" applyNumberFormat="1" applyFont="1" applyFill="1" applyBorder="1"/>
    <xf numFmtId="164" fontId="19" fillId="0" borderId="13" xfId="2" applyNumberFormat="1" applyFont="1" applyFill="1" applyBorder="1" applyAlignment="1">
      <alignment wrapText="1"/>
    </xf>
    <xf numFmtId="164" fontId="2" fillId="0" borderId="9" xfId="2" quotePrefix="1" applyNumberFormat="1" applyFont="1" applyFill="1" applyBorder="1"/>
    <xf numFmtId="164" fontId="17" fillId="0" borderId="13" xfId="2" applyNumberFormat="1" applyFont="1" applyFill="1" applyBorder="1" applyAlignment="1">
      <alignment wrapText="1"/>
    </xf>
    <xf numFmtId="164" fontId="12" fillId="0" borderId="16" xfId="2" applyNumberFormat="1" applyFont="1" applyFill="1" applyBorder="1" applyAlignment="1">
      <alignment horizontal="right"/>
    </xf>
    <xf numFmtId="49" fontId="12" fillId="0" borderId="17" xfId="2" applyNumberFormat="1" applyFont="1" applyFill="1" applyBorder="1" applyAlignment="1">
      <alignment horizontal="right"/>
    </xf>
    <xf numFmtId="164" fontId="12" fillId="0" borderId="17" xfId="2" applyNumberFormat="1" applyFont="1" applyFill="1" applyBorder="1"/>
    <xf numFmtId="164" fontId="12" fillId="0" borderId="16" xfId="2" applyNumberFormat="1" applyFont="1" applyFill="1" applyBorder="1"/>
    <xf numFmtId="164" fontId="17" fillId="0" borderId="16" xfId="2" applyNumberFormat="1" applyFont="1" applyFill="1" applyBorder="1" applyAlignment="1">
      <alignment wrapText="1"/>
    </xf>
    <xf numFmtId="164" fontId="17" fillId="0" borderId="16" xfId="2" applyNumberFormat="1" applyFont="1" applyFill="1" applyBorder="1"/>
    <xf numFmtId="49" fontId="2" fillId="0" borderId="12" xfId="2" applyNumberFormat="1" applyFont="1" applyFill="1" applyBorder="1" applyAlignment="1">
      <alignment horizontal="right"/>
    </xf>
    <xf numFmtId="164" fontId="2" fillId="0" borderId="12" xfId="2" applyNumberFormat="1" applyFont="1" applyFill="1" applyBorder="1"/>
    <xf numFmtId="49" fontId="12" fillId="0" borderId="12" xfId="2" applyNumberFormat="1" applyFont="1" applyFill="1" applyBorder="1" applyAlignment="1">
      <alignment horizontal="right"/>
    </xf>
    <xf numFmtId="164" fontId="12" fillId="0" borderId="12" xfId="2" applyNumberFormat="1" applyFont="1" applyFill="1" applyBorder="1"/>
    <xf numFmtId="4" fontId="2" fillId="0" borderId="9" xfId="2" applyNumberFormat="1" applyFont="1" applyFill="1" applyBorder="1" applyAlignment="1">
      <alignment horizontal="right" vertical="center" wrapText="1"/>
    </xf>
    <xf numFmtId="4" fontId="17" fillId="0" borderId="9" xfId="2" applyNumberFormat="1" applyFont="1" applyFill="1" applyBorder="1" applyAlignment="1">
      <alignment horizontal="left" vertical="center" wrapText="1"/>
    </xf>
    <xf numFmtId="164" fontId="17" fillId="0" borderId="9" xfId="4" applyNumberFormat="1" applyFont="1" applyFill="1" applyBorder="1" applyAlignment="1" applyProtection="1">
      <alignment vertical="top" wrapText="1"/>
    </xf>
    <xf numFmtId="0" fontId="2" fillId="0" borderId="18" xfId="2" applyFont="1" applyBorder="1"/>
    <xf numFmtId="164" fontId="17" fillId="0" borderId="9" xfId="4" applyNumberFormat="1" applyFont="1" applyFill="1" applyBorder="1" applyAlignment="1" applyProtection="1">
      <alignment horizontal="left" vertical="center" wrapText="1"/>
    </xf>
    <xf numFmtId="164" fontId="10" fillId="0" borderId="9" xfId="4" applyNumberFormat="1" applyFont="1" applyFill="1" applyBorder="1" applyAlignment="1" applyProtection="1">
      <alignment vertical="top" wrapText="1"/>
    </xf>
    <xf numFmtId="164" fontId="2" fillId="0" borderId="19" xfId="2" applyNumberFormat="1" applyFont="1" applyFill="1" applyBorder="1"/>
    <xf numFmtId="4" fontId="10" fillId="0" borderId="13" xfId="2" applyNumberFormat="1" applyFont="1" applyFill="1" applyBorder="1" applyAlignment="1">
      <alignment wrapText="1"/>
    </xf>
    <xf numFmtId="4" fontId="10" fillId="0" borderId="9" xfId="2" applyNumberFormat="1" applyFont="1" applyFill="1" applyBorder="1" applyAlignment="1">
      <alignment wrapText="1"/>
    </xf>
    <xf numFmtId="49" fontId="2" fillId="0" borderId="12" xfId="2" applyNumberFormat="1" applyFont="1" applyFill="1" applyBorder="1"/>
    <xf numFmtId="49" fontId="2" fillId="0" borderId="20" xfId="2" applyNumberFormat="1" applyFont="1" applyFill="1" applyBorder="1" applyAlignment="1">
      <alignment horizontal="right"/>
    </xf>
    <xf numFmtId="49" fontId="2" fillId="0" borderId="20" xfId="2" applyNumberFormat="1" applyFont="1" applyFill="1" applyBorder="1"/>
    <xf numFmtId="49" fontId="2" fillId="0" borderId="13" xfId="2" applyNumberFormat="1" applyFont="1" applyFill="1" applyBorder="1"/>
    <xf numFmtId="49" fontId="18" fillId="0" borderId="9" xfId="2" applyNumberFormat="1" applyFont="1" applyFill="1" applyBorder="1"/>
    <xf numFmtId="164" fontId="9" fillId="3" borderId="11" xfId="2" applyNumberFormat="1" applyFont="1" applyFill="1" applyBorder="1" applyAlignment="1">
      <alignment horizontal="left" vertical="center" wrapText="1"/>
    </xf>
    <xf numFmtId="49" fontId="2" fillId="3" borderId="9" xfId="2" applyNumberFormat="1" applyFont="1" applyFill="1" applyBorder="1"/>
    <xf numFmtId="4" fontId="10" fillId="3" borderId="9" xfId="2" applyNumberFormat="1" applyFont="1" applyFill="1" applyBorder="1" applyAlignment="1">
      <alignment wrapText="1"/>
    </xf>
    <xf numFmtId="165" fontId="10" fillId="0" borderId="9" xfId="2" applyNumberFormat="1" applyFont="1" applyFill="1" applyBorder="1" applyAlignment="1" applyProtection="1">
      <alignment horizontal="left" wrapText="1"/>
    </xf>
    <xf numFmtId="49" fontId="12" fillId="0" borderId="13" xfId="2" applyNumberFormat="1" applyFont="1" applyFill="1" applyBorder="1" applyAlignment="1">
      <alignment horizontal="center" wrapText="1"/>
    </xf>
    <xf numFmtId="49" fontId="2" fillId="0" borderId="13" xfId="2" applyNumberFormat="1" applyFont="1" applyFill="1" applyBorder="1" applyAlignment="1">
      <alignment horizontal="center" wrapText="1"/>
    </xf>
    <xf numFmtId="165" fontId="10" fillId="0" borderId="13" xfId="2" applyNumberFormat="1" applyFont="1" applyFill="1" applyBorder="1" applyAlignment="1" applyProtection="1">
      <alignment horizontal="left" wrapText="1"/>
    </xf>
    <xf numFmtId="49" fontId="18" fillId="0" borderId="13" xfId="2" applyNumberFormat="1" applyFont="1" applyFill="1" applyBorder="1" applyAlignment="1">
      <alignment horizontal="center" wrapText="1"/>
    </xf>
    <xf numFmtId="165" fontId="11" fillId="0" borderId="13" xfId="2" applyNumberFormat="1" applyFont="1" applyFill="1" applyBorder="1" applyAlignment="1" applyProtection="1">
      <alignment horizontal="left" wrapText="1"/>
    </xf>
    <xf numFmtId="49" fontId="27" fillId="0" borderId="9" xfId="2" applyNumberFormat="1" applyFont="1" applyFill="1" applyBorder="1" applyAlignment="1">
      <alignment horizontal="center" wrapText="1"/>
    </xf>
    <xf numFmtId="49" fontId="18" fillId="0" borderId="9" xfId="2" applyNumberFormat="1" applyFont="1" applyFill="1" applyBorder="1" applyAlignment="1">
      <alignment horizontal="center" wrapText="1"/>
    </xf>
    <xf numFmtId="165" fontId="11" fillId="0" borderId="9" xfId="2" applyNumberFormat="1" applyFont="1" applyFill="1" applyBorder="1" applyAlignment="1" applyProtection="1">
      <alignment horizontal="left" wrapText="1"/>
    </xf>
    <xf numFmtId="164" fontId="17" fillId="0" borderId="9" xfId="2" applyNumberFormat="1" applyFont="1" applyFill="1" applyBorder="1" applyAlignment="1"/>
    <xf numFmtId="3" fontId="19" fillId="0" borderId="0" xfId="2" applyNumberFormat="1" applyFont="1" applyFill="1" applyBorder="1"/>
    <xf numFmtId="164" fontId="19" fillId="0" borderId="9" xfId="2" applyNumberFormat="1" applyFont="1" applyFill="1" applyBorder="1" applyAlignment="1"/>
    <xf numFmtId="164" fontId="2" fillId="0" borderId="16" xfId="2" applyNumberFormat="1" applyFont="1" applyFill="1" applyBorder="1" applyAlignment="1">
      <alignment horizontal="right"/>
    </xf>
    <xf numFmtId="164" fontId="2" fillId="0" borderId="17" xfId="2" applyNumberFormat="1" applyFont="1" applyFill="1" applyBorder="1" applyAlignment="1">
      <alignment horizontal="right"/>
    </xf>
    <xf numFmtId="164" fontId="2" fillId="0" borderId="12" xfId="2" applyNumberFormat="1" applyFont="1" applyFill="1" applyBorder="1" applyAlignment="1">
      <alignment horizontal="right"/>
    </xf>
    <xf numFmtId="164" fontId="17" fillId="0" borderId="21" xfId="2" applyNumberFormat="1" applyFont="1" applyFill="1" applyBorder="1" applyAlignment="1">
      <alignment wrapText="1"/>
    </xf>
    <xf numFmtId="164" fontId="17" fillId="0" borderId="8" xfId="2" applyNumberFormat="1" applyFont="1" applyFill="1" applyBorder="1" applyAlignment="1">
      <alignment wrapText="1"/>
    </xf>
    <xf numFmtId="165" fontId="11" fillId="0" borderId="8" xfId="2" applyNumberFormat="1" applyFont="1" applyFill="1" applyBorder="1" applyAlignment="1" applyProtection="1">
      <alignment horizontal="left" wrapText="1"/>
    </xf>
    <xf numFmtId="3" fontId="10" fillId="0" borderId="8" xfId="2" applyNumberFormat="1" applyFont="1" applyFill="1" applyBorder="1" applyAlignment="1">
      <alignment horizontal="left" wrapText="1"/>
    </xf>
    <xf numFmtId="165" fontId="11" fillId="0" borderId="22" xfId="2" applyNumberFormat="1" applyFont="1" applyFill="1" applyBorder="1" applyAlignment="1" applyProtection="1">
      <alignment horizontal="left" wrapText="1"/>
    </xf>
    <xf numFmtId="164" fontId="11" fillId="0" borderId="22" xfId="2" applyNumberFormat="1" applyFont="1" applyFill="1" applyBorder="1" applyAlignment="1" applyProtection="1">
      <alignment horizontal="right" wrapText="1"/>
    </xf>
    <xf numFmtId="165" fontId="2" fillId="0" borderId="2" xfId="2" applyNumberFormat="1" applyFont="1" applyFill="1" applyBorder="1" applyAlignment="1">
      <alignment horizontal="center" wrapText="1"/>
    </xf>
    <xf numFmtId="165" fontId="2" fillId="0" borderId="3" xfId="2" applyNumberFormat="1" applyFont="1" applyFill="1" applyBorder="1" applyAlignment="1">
      <alignment horizontal="center" wrapText="1"/>
    </xf>
    <xf numFmtId="165" fontId="2" fillId="0" borderId="4" xfId="2" applyNumberFormat="1" applyFont="1" applyFill="1" applyBorder="1" applyAlignment="1">
      <alignment horizontal="center" wrapText="1"/>
    </xf>
    <xf numFmtId="0" fontId="7" fillId="0" borderId="0" xfId="1" applyFont="1" applyFill="1" applyBorder="1" applyAlignment="1">
      <alignment horizontal="center" vertical="center" wrapText="1"/>
    </xf>
    <xf numFmtId="165" fontId="12" fillId="0" borderId="2" xfId="2" applyNumberFormat="1" applyFont="1" applyFill="1" applyBorder="1" applyAlignment="1">
      <alignment horizontal="center" wrapText="1"/>
    </xf>
    <xf numFmtId="165" fontId="12" fillId="0" borderId="3" xfId="2" applyNumberFormat="1" applyFont="1" applyFill="1" applyBorder="1" applyAlignment="1">
      <alignment horizontal="center" wrapText="1"/>
    </xf>
    <xf numFmtId="165" fontId="12" fillId="0" borderId="4" xfId="2" applyNumberFormat="1" applyFont="1" applyFill="1" applyBorder="1" applyAlignment="1">
      <alignment horizontal="center" wrapText="1"/>
    </xf>
  </cellXfs>
  <cellStyles count="6">
    <cellStyle name="Comma 3" xfId="5"/>
    <cellStyle name="Normal" xfId="0" builtinId="0"/>
    <cellStyle name="Normal_BUGET RECTIFICARE OUG 89 VIRARI FINALE" xfId="2"/>
    <cellStyle name="Normal_BVC2000 exec.april.30.05 definitiv" xfId="1"/>
    <cellStyle name="Normal_BVC2000 exec.april.30.05 definitiv 2" xfId="3"/>
    <cellStyle name="Normal_LG 216 CALCULE BVC 2001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90.1\Buget\!%20bugete,%20programe,%20trimestre%202012,%202013,2014,%202015,2016,\BUGETE%202022\BUGETE\71.%20Buget%20as%20soc\71.%20Bu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n"/>
      <sheetName val="verif fisa 104"/>
      <sheetName val="FILA CAS bs"/>
      <sheetName val="FILA CAS"/>
      <sheetName val="Pogr si retinere, CNAS"/>
      <sheetName val="buget 2022 CB 71"/>
      <sheetName val="INFLUENTE"/>
      <sheetName val="buget 2022 CB 70"/>
      <sheetName val="buget 2022 CA 71"/>
      <sheetName val="INFLUENTE CA"/>
      <sheetName val="buget 2022 CA 70"/>
      <sheetName val="F 104"/>
      <sheetName val="progr"/>
      <sheetName val="F104 sint fin prog"/>
      <sheetName val="F105 SERVICII MEDICALE"/>
      <sheetName val="105 fisa prog cu scop CURATIV"/>
      <sheetName val="F105 CV-CVR"/>
      <sheetName val="cb anterior"/>
      <sheetName val="diferente cb"/>
      <sheetName val="diferente cb (2)"/>
      <sheetName val="ca anterior"/>
      <sheetName val="diferente ca"/>
      <sheetName val="diferente ca (2)"/>
      <sheetName val="bug"/>
      <sheetName val="Sheet1"/>
    </sheetNames>
    <sheetDataSet>
      <sheetData sheetId="0" refreshError="1"/>
      <sheetData sheetId="1" refreshError="1"/>
      <sheetData sheetId="2" refreshError="1"/>
      <sheetData sheetId="3">
        <row r="5">
          <cell r="A5" t="str">
            <v xml:space="preserve">Bugetul fondului national unic de asigurari sociale de sanatate conform Legii nr.317/2021 privind bugetul de stat pe anul 2022, cu modificarile si completarile OG 19/2022 si OUG nr.160/2022 cu privire la rectificarea bugetului de stat pe anul 2022 </v>
          </cell>
        </row>
        <row r="104">
          <cell r="H104" t="str">
            <v>Credite de angajament an 2022</v>
          </cell>
          <cell r="I104" t="str">
            <v xml:space="preserve"> Credite bugetare an 2022</v>
          </cell>
        </row>
      </sheetData>
      <sheetData sheetId="4"/>
      <sheetData sheetId="5">
        <row r="5">
          <cell r="O5" t="str">
            <v>Program an 2022</v>
          </cell>
        </row>
      </sheetData>
      <sheetData sheetId="6" refreshError="1"/>
      <sheetData sheetId="7" refreshError="1"/>
      <sheetData sheetId="8">
        <row r="96">
          <cell r="O96">
            <v>57923463.000000007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31">
    <tabColor rgb="FFFF0000"/>
  </sheetPr>
  <dimension ref="A1:M237"/>
  <sheetViews>
    <sheetView tabSelected="1" view="pageBreakPreview" zoomScale="80" zoomScaleNormal="80" zoomScaleSheetLayoutView="80" workbookViewId="0">
      <selection activeCell="O14" sqref="O14"/>
    </sheetView>
  </sheetViews>
  <sheetFormatPr defaultRowHeight="15" x14ac:dyDescent="0.25"/>
  <cols>
    <col min="1" max="1" width="7.85546875" style="3" customWidth="1"/>
    <col min="2" max="2" width="6.85546875" style="2" customWidth="1"/>
    <col min="3" max="3" width="5.42578125" style="3" customWidth="1"/>
    <col min="4" max="4" width="6.85546875" style="3" customWidth="1"/>
    <col min="5" max="5" width="5" style="3" customWidth="1"/>
    <col min="6" max="6" width="5.140625" style="3" customWidth="1"/>
    <col min="7" max="7" width="88" style="4" customWidth="1"/>
    <col min="8" max="8" width="27.7109375" style="5" customWidth="1"/>
    <col min="9" max="9" width="28.140625" style="5" customWidth="1"/>
    <col min="10" max="10" width="11" style="6" customWidth="1"/>
    <col min="11" max="16384" width="9.140625" style="6"/>
  </cols>
  <sheetData>
    <row r="1" spans="1:9" ht="9" customHeight="1" x14ac:dyDescent="0.25">
      <c r="A1" s="1"/>
      <c r="H1" s="7"/>
      <c r="I1" s="7"/>
    </row>
    <row r="2" spans="1:9" s="8" customFormat="1" ht="48" customHeight="1" x14ac:dyDescent="0.2">
      <c r="A2" s="220" t="str">
        <f>+'[1]FILA CAS'!A5:I5</f>
        <v xml:space="preserve">Bugetul fondului national unic de asigurari sociale de sanatate conform Legii nr.317/2021 privind bugetul de stat pe anul 2022, cu modificarile si completarile OG 19/2022 si OUG nr.160/2022 cu privire la rectificarea bugetului de stat pe anul 2022 </v>
      </c>
      <c r="B2" s="220"/>
      <c r="C2" s="220"/>
      <c r="D2" s="220"/>
      <c r="E2" s="220"/>
      <c r="F2" s="220"/>
      <c r="G2" s="220"/>
      <c r="H2" s="220"/>
      <c r="I2" s="220"/>
    </row>
    <row r="3" spans="1:9" s="8" customFormat="1" ht="13.5" customHeight="1" x14ac:dyDescent="0.25">
      <c r="A3" s="9"/>
      <c r="B3" s="10"/>
      <c r="C3" s="9"/>
      <c r="D3" s="9"/>
      <c r="E3" s="9"/>
      <c r="F3" s="9"/>
      <c r="G3" s="11"/>
      <c r="H3" s="11"/>
      <c r="I3" s="11"/>
    </row>
    <row r="4" spans="1:9" s="8" customFormat="1" ht="42" customHeight="1" x14ac:dyDescent="0.25">
      <c r="A4" s="3"/>
      <c r="B4" s="12"/>
      <c r="C4" s="13"/>
      <c r="D4" s="13"/>
      <c r="E4" s="13"/>
      <c r="F4" s="13"/>
      <c r="G4" s="14" t="s">
        <v>0</v>
      </c>
      <c r="H4" s="15" t="str">
        <f>'[1]buget 2022 CB 71'!$O$5</f>
        <v>Program an 2022</v>
      </c>
      <c r="I4" s="15"/>
    </row>
    <row r="5" spans="1:9" s="21" customFormat="1" ht="14.25" customHeight="1" thickBot="1" x14ac:dyDescent="0.25">
      <c r="A5" s="16"/>
      <c r="B5" s="17"/>
      <c r="C5" s="16"/>
      <c r="D5" s="16"/>
      <c r="E5" s="16"/>
      <c r="F5" s="16"/>
      <c r="G5" s="18"/>
      <c r="H5" s="19" t="s">
        <v>1</v>
      </c>
      <c r="I5" s="20"/>
    </row>
    <row r="6" spans="1:9" s="26" customFormat="1" ht="60" customHeight="1" thickBot="1" x14ac:dyDescent="0.25">
      <c r="A6" s="22" t="s">
        <v>2</v>
      </c>
      <c r="B6" s="23" t="s">
        <v>3</v>
      </c>
      <c r="C6" s="22" t="s">
        <v>4</v>
      </c>
      <c r="D6" s="22" t="s">
        <v>5</v>
      </c>
      <c r="E6" s="22" t="s">
        <v>6</v>
      </c>
      <c r="F6" s="22" t="s">
        <v>7</v>
      </c>
      <c r="G6" s="24" t="s">
        <v>8</v>
      </c>
      <c r="H6" s="24" t="str">
        <f>'[1]buget 2022 CB 71'!O5</f>
        <v>Program an 2022</v>
      </c>
      <c r="I6" s="25"/>
    </row>
    <row r="7" spans="1:9" s="21" customFormat="1" ht="15" customHeight="1" thickBot="1" x14ac:dyDescent="0.3">
      <c r="A7" s="221" t="s">
        <v>9</v>
      </c>
      <c r="B7" s="222"/>
      <c r="C7" s="222"/>
      <c r="D7" s="222"/>
      <c r="E7" s="222"/>
      <c r="F7" s="223"/>
      <c r="G7" s="27" t="s">
        <v>10</v>
      </c>
      <c r="H7" s="28" t="s">
        <v>11</v>
      </c>
      <c r="I7" s="20"/>
    </row>
    <row r="8" spans="1:9" s="36" customFormat="1" ht="18" x14ac:dyDescent="0.25">
      <c r="A8" s="29" t="s">
        <v>12</v>
      </c>
      <c r="B8" s="30" t="s">
        <v>13</v>
      </c>
      <c r="C8" s="31"/>
      <c r="D8" s="32"/>
      <c r="E8" s="32"/>
      <c r="F8" s="32"/>
      <c r="G8" s="33" t="s">
        <v>14</v>
      </c>
      <c r="H8" s="34">
        <v>55064450</v>
      </c>
      <c r="I8" s="35"/>
    </row>
    <row r="9" spans="1:9" s="36" customFormat="1" ht="18" x14ac:dyDescent="0.25">
      <c r="A9" s="37" t="s">
        <v>15</v>
      </c>
      <c r="B9" s="38" t="s">
        <v>13</v>
      </c>
      <c r="C9" s="39"/>
      <c r="D9" s="40"/>
      <c r="E9" s="40"/>
      <c r="F9" s="40"/>
      <c r="G9" s="41" t="s">
        <v>16</v>
      </c>
      <c r="H9" s="42">
        <v>43810366</v>
      </c>
      <c r="I9" s="35"/>
    </row>
    <row r="10" spans="1:9" s="36" customFormat="1" ht="18" x14ac:dyDescent="0.25">
      <c r="A10" s="43">
        <v>1205</v>
      </c>
      <c r="B10" s="38"/>
      <c r="C10" s="39"/>
      <c r="D10" s="40"/>
      <c r="E10" s="40"/>
      <c r="F10" s="40"/>
      <c r="G10" s="41" t="s">
        <v>266</v>
      </c>
      <c r="H10" s="42">
        <v>3349288</v>
      </c>
      <c r="I10" s="35"/>
    </row>
    <row r="11" spans="1:9" ht="54.75" customHeight="1" x14ac:dyDescent="0.25">
      <c r="A11" s="44"/>
      <c r="B11" s="38" t="s">
        <v>17</v>
      </c>
      <c r="C11" s="45"/>
      <c r="D11" s="46"/>
      <c r="E11" s="46"/>
      <c r="F11" s="46"/>
      <c r="G11" s="47" t="s">
        <v>18</v>
      </c>
      <c r="H11" s="48">
        <v>2284748</v>
      </c>
    </row>
    <row r="12" spans="1:9" ht="54" hidden="1" x14ac:dyDescent="0.25">
      <c r="A12" s="49"/>
      <c r="B12" s="50" t="s">
        <v>19</v>
      </c>
      <c r="C12" s="51"/>
      <c r="D12" s="52"/>
      <c r="E12" s="52"/>
      <c r="F12" s="52"/>
      <c r="G12" s="53" t="s">
        <v>20</v>
      </c>
      <c r="H12" s="54">
        <v>0</v>
      </c>
    </row>
    <row r="13" spans="1:9" ht="36" customHeight="1" x14ac:dyDescent="0.25">
      <c r="A13" s="44"/>
      <c r="B13" s="38" t="s">
        <v>21</v>
      </c>
      <c r="C13" s="45"/>
      <c r="D13" s="46"/>
      <c r="E13" s="46"/>
      <c r="F13" s="46"/>
      <c r="G13" s="47" t="s">
        <v>22</v>
      </c>
      <c r="H13" s="48">
        <v>1064540</v>
      </c>
    </row>
    <row r="14" spans="1:9" ht="36" customHeight="1" x14ac:dyDescent="0.25">
      <c r="A14" s="44"/>
      <c r="B14" s="38" t="s">
        <v>23</v>
      </c>
      <c r="C14" s="45"/>
      <c r="D14" s="46"/>
      <c r="E14" s="46"/>
      <c r="F14" s="46"/>
      <c r="G14" s="47" t="s">
        <v>24</v>
      </c>
      <c r="H14" s="48">
        <v>0</v>
      </c>
    </row>
    <row r="15" spans="1:9" s="36" customFormat="1" ht="18" x14ac:dyDescent="0.25">
      <c r="A15" s="40" t="s">
        <v>25</v>
      </c>
      <c r="B15" s="38" t="s">
        <v>13</v>
      </c>
      <c r="C15" s="40"/>
      <c r="D15" s="40"/>
      <c r="E15" s="40"/>
      <c r="F15" s="40"/>
      <c r="G15" s="41" t="s">
        <v>26</v>
      </c>
      <c r="H15" s="42">
        <v>40437280</v>
      </c>
      <c r="I15" s="35"/>
    </row>
    <row r="16" spans="1:9" s="36" customFormat="1" ht="18" x14ac:dyDescent="0.25">
      <c r="A16" s="40" t="s">
        <v>27</v>
      </c>
      <c r="B16" s="38"/>
      <c r="C16" s="40"/>
      <c r="D16" s="40"/>
      <c r="E16" s="40"/>
      <c r="F16" s="40"/>
      <c r="G16" s="55" t="s">
        <v>28</v>
      </c>
      <c r="H16" s="42">
        <v>2064257</v>
      </c>
      <c r="I16" s="35"/>
    </row>
    <row r="17" spans="1:13" s="36" customFormat="1" ht="19.5" customHeight="1" x14ac:dyDescent="0.25">
      <c r="A17" s="56"/>
      <c r="B17" s="38" t="s">
        <v>29</v>
      </c>
      <c r="C17" s="40"/>
      <c r="D17" s="40"/>
      <c r="E17" s="40"/>
      <c r="F17" s="40"/>
      <c r="G17" s="55" t="s">
        <v>30</v>
      </c>
      <c r="H17" s="42">
        <v>263540</v>
      </c>
      <c r="I17" s="35"/>
    </row>
    <row r="18" spans="1:13" s="63" customFormat="1" ht="36" hidden="1" x14ac:dyDescent="0.25">
      <c r="A18" s="57"/>
      <c r="B18" s="58"/>
      <c r="C18" s="57" t="s">
        <v>31</v>
      </c>
      <c r="D18" s="59"/>
      <c r="E18" s="59"/>
      <c r="F18" s="59"/>
      <c r="G18" s="60" t="s">
        <v>32</v>
      </c>
      <c r="H18" s="61">
        <v>71650</v>
      </c>
      <c r="I18" s="62"/>
      <c r="J18" s="36"/>
      <c r="K18" s="36"/>
      <c r="L18" s="36"/>
      <c r="M18" s="36"/>
    </row>
    <row r="19" spans="1:13" s="63" customFormat="1" ht="36" hidden="1" x14ac:dyDescent="0.25">
      <c r="A19" s="57"/>
      <c r="B19" s="58"/>
      <c r="C19" s="57" t="s">
        <v>33</v>
      </c>
      <c r="D19" s="59"/>
      <c r="E19" s="59"/>
      <c r="F19" s="59"/>
      <c r="G19" s="60" t="s">
        <v>34</v>
      </c>
      <c r="H19" s="61">
        <v>0</v>
      </c>
      <c r="I19" s="62"/>
      <c r="J19" s="36"/>
      <c r="K19" s="36"/>
      <c r="L19" s="36"/>
      <c r="M19" s="36"/>
    </row>
    <row r="20" spans="1:13" s="63" customFormat="1" ht="18" hidden="1" x14ac:dyDescent="0.25">
      <c r="A20" s="57"/>
      <c r="B20" s="58"/>
      <c r="C20" s="64" t="s">
        <v>29</v>
      </c>
      <c r="D20" s="59"/>
      <c r="E20" s="59"/>
      <c r="F20" s="59"/>
      <c r="G20" s="60" t="s">
        <v>35</v>
      </c>
      <c r="H20" s="61">
        <v>2890</v>
      </c>
      <c r="I20" s="62"/>
      <c r="J20" s="36"/>
      <c r="K20" s="36"/>
      <c r="L20" s="36"/>
      <c r="M20" s="36"/>
    </row>
    <row r="21" spans="1:13" s="63" customFormat="1" ht="36" hidden="1" x14ac:dyDescent="0.25">
      <c r="A21" s="57"/>
      <c r="B21" s="58"/>
      <c r="C21" s="57" t="s">
        <v>36</v>
      </c>
      <c r="D21" s="59"/>
      <c r="E21" s="59"/>
      <c r="F21" s="59"/>
      <c r="G21" s="60" t="s">
        <v>37</v>
      </c>
      <c r="H21" s="61">
        <v>0</v>
      </c>
      <c r="I21" s="62"/>
      <c r="J21" s="36"/>
      <c r="K21" s="36"/>
      <c r="L21" s="36"/>
      <c r="M21" s="36"/>
    </row>
    <row r="22" spans="1:13" s="63" customFormat="1" ht="54" hidden="1" x14ac:dyDescent="0.25">
      <c r="A22" s="57"/>
      <c r="B22" s="58"/>
      <c r="C22" s="57" t="s">
        <v>38</v>
      </c>
      <c r="D22" s="59"/>
      <c r="E22" s="59"/>
      <c r="F22" s="59"/>
      <c r="G22" s="65" t="s">
        <v>39</v>
      </c>
      <c r="H22" s="61">
        <v>0</v>
      </c>
      <c r="I22" s="62"/>
      <c r="J22" s="36"/>
      <c r="K22" s="36"/>
      <c r="L22" s="36"/>
      <c r="M22" s="36"/>
    </row>
    <row r="23" spans="1:13" s="63" customFormat="1" ht="36" hidden="1" x14ac:dyDescent="0.25">
      <c r="A23" s="57"/>
      <c r="B23" s="58"/>
      <c r="C23" s="57" t="s">
        <v>40</v>
      </c>
      <c r="D23" s="59"/>
      <c r="E23" s="59"/>
      <c r="F23" s="59"/>
      <c r="G23" s="65" t="s">
        <v>41</v>
      </c>
      <c r="H23" s="61">
        <v>189000</v>
      </c>
      <c r="I23" s="62"/>
      <c r="J23" s="36"/>
      <c r="K23" s="36"/>
      <c r="L23" s="36"/>
      <c r="M23" s="36"/>
    </row>
    <row r="24" spans="1:13" s="67" customFormat="1" ht="18" x14ac:dyDescent="0.25">
      <c r="A24" s="56"/>
      <c r="B24" s="38" t="s">
        <v>40</v>
      </c>
      <c r="C24" s="56"/>
      <c r="D24" s="40"/>
      <c r="E24" s="40"/>
      <c r="F24" s="40"/>
      <c r="G24" s="66" t="s">
        <v>42</v>
      </c>
      <c r="H24" s="48">
        <v>5335</v>
      </c>
      <c r="I24" s="35"/>
    </row>
    <row r="25" spans="1:13" s="63" customFormat="1" ht="36" hidden="1" x14ac:dyDescent="0.25">
      <c r="A25" s="57"/>
      <c r="B25" s="58"/>
      <c r="C25" s="64" t="s">
        <v>31</v>
      </c>
      <c r="D25" s="59"/>
      <c r="E25" s="59"/>
      <c r="F25" s="59"/>
      <c r="G25" s="60" t="s">
        <v>37</v>
      </c>
      <c r="H25" s="61">
        <v>5335</v>
      </c>
      <c r="I25" s="62"/>
      <c r="J25" s="36"/>
      <c r="K25" s="36"/>
      <c r="L25" s="36"/>
      <c r="M25" s="36"/>
    </row>
    <row r="26" spans="1:13" s="63" customFormat="1" ht="36" hidden="1" x14ac:dyDescent="0.25">
      <c r="A26" s="57"/>
      <c r="B26" s="58"/>
      <c r="C26" s="64" t="s">
        <v>33</v>
      </c>
      <c r="D26" s="59"/>
      <c r="E26" s="59"/>
      <c r="F26" s="59"/>
      <c r="G26" s="60" t="s">
        <v>43</v>
      </c>
      <c r="H26" s="61">
        <v>0</v>
      </c>
      <c r="I26" s="62"/>
      <c r="J26" s="36"/>
      <c r="K26" s="36"/>
      <c r="L26" s="36"/>
      <c r="M26" s="36"/>
    </row>
    <row r="27" spans="1:13" s="63" customFormat="1" ht="36" x14ac:dyDescent="0.25">
      <c r="A27" s="56"/>
      <c r="B27" s="38" t="s">
        <v>44</v>
      </c>
      <c r="C27" s="56"/>
      <c r="D27" s="40"/>
      <c r="E27" s="40"/>
      <c r="F27" s="40"/>
      <c r="G27" s="55" t="s">
        <v>45</v>
      </c>
      <c r="H27" s="42">
        <v>1795382</v>
      </c>
      <c r="I27" s="68"/>
      <c r="J27" s="36"/>
      <c r="K27" s="36"/>
      <c r="L27" s="36"/>
      <c r="M27" s="36"/>
    </row>
    <row r="28" spans="1:13" s="36" customFormat="1" ht="18" x14ac:dyDescent="0.25">
      <c r="A28" s="40" t="s">
        <v>46</v>
      </c>
      <c r="B28" s="69"/>
      <c r="C28" s="56"/>
      <c r="D28" s="40"/>
      <c r="E28" s="40"/>
      <c r="F28" s="40"/>
      <c r="G28" s="55" t="s">
        <v>47</v>
      </c>
      <c r="H28" s="42">
        <v>38373023</v>
      </c>
      <c r="I28" s="35"/>
    </row>
    <row r="29" spans="1:13" s="36" customFormat="1" ht="22.5" customHeight="1" x14ac:dyDescent="0.25">
      <c r="A29" s="40"/>
      <c r="B29" s="38" t="s">
        <v>29</v>
      </c>
      <c r="C29" s="56"/>
      <c r="D29" s="40"/>
      <c r="E29" s="40"/>
      <c r="F29" s="40"/>
      <c r="G29" s="55" t="s">
        <v>48</v>
      </c>
      <c r="H29" s="42">
        <v>37299817</v>
      </c>
      <c r="I29" s="35"/>
    </row>
    <row r="30" spans="1:13" s="77" customFormat="1" ht="36" hidden="1" x14ac:dyDescent="0.25">
      <c r="A30" s="70"/>
      <c r="B30" s="71"/>
      <c r="C30" s="72" t="s">
        <v>31</v>
      </c>
      <c r="D30" s="70"/>
      <c r="E30" s="70"/>
      <c r="F30" s="70"/>
      <c r="G30" s="73" t="s">
        <v>49</v>
      </c>
      <c r="H30" s="74">
        <v>36554910</v>
      </c>
      <c r="I30" s="75"/>
      <c r="J30" s="6"/>
      <c r="K30" s="6"/>
      <c r="L30" s="6"/>
      <c r="M30" s="6"/>
    </row>
    <row r="31" spans="1:13" s="77" customFormat="1" ht="18" hidden="1" x14ac:dyDescent="0.25">
      <c r="A31" s="70"/>
      <c r="B31" s="71"/>
      <c r="C31" s="72" t="s">
        <v>33</v>
      </c>
      <c r="D31" s="70"/>
      <c r="E31" s="70"/>
      <c r="F31" s="70"/>
      <c r="G31" s="78" t="s">
        <v>50</v>
      </c>
      <c r="H31" s="74">
        <v>0</v>
      </c>
      <c r="I31" s="75"/>
      <c r="J31" s="6"/>
      <c r="K31" s="6"/>
      <c r="L31" s="6"/>
      <c r="M31" s="6"/>
    </row>
    <row r="32" spans="1:13" s="77" customFormat="1" ht="18" hidden="1" x14ac:dyDescent="0.25">
      <c r="A32" s="70"/>
      <c r="B32" s="71"/>
      <c r="C32" s="72" t="s">
        <v>29</v>
      </c>
      <c r="D32" s="70"/>
      <c r="E32" s="70"/>
      <c r="F32" s="70"/>
      <c r="G32" s="79" t="s">
        <v>51</v>
      </c>
      <c r="H32" s="74">
        <v>0</v>
      </c>
      <c r="I32" s="75"/>
      <c r="J32" s="6"/>
      <c r="K32" s="6"/>
      <c r="L32" s="6"/>
      <c r="M32" s="6"/>
    </row>
    <row r="33" spans="1:13" s="77" customFormat="1" ht="18" hidden="1" x14ac:dyDescent="0.25">
      <c r="A33" s="70"/>
      <c r="B33" s="71"/>
      <c r="C33" s="71" t="s">
        <v>36</v>
      </c>
      <c r="D33" s="70"/>
      <c r="E33" s="70"/>
      <c r="F33" s="70"/>
      <c r="G33" s="79" t="s">
        <v>52</v>
      </c>
      <c r="H33" s="74">
        <v>744907</v>
      </c>
      <c r="I33" s="75"/>
      <c r="J33" s="6"/>
      <c r="K33" s="6"/>
      <c r="L33" s="6"/>
      <c r="M33" s="6"/>
    </row>
    <row r="34" spans="1:13" ht="18" hidden="1" x14ac:dyDescent="0.25">
      <c r="A34" s="70"/>
      <c r="B34" s="71"/>
      <c r="C34" s="71" t="s">
        <v>13</v>
      </c>
      <c r="D34" s="70"/>
      <c r="E34" s="70"/>
      <c r="F34" s="70"/>
      <c r="G34" s="79" t="s">
        <v>53</v>
      </c>
      <c r="H34" s="74">
        <v>0</v>
      </c>
      <c r="I34" s="75"/>
    </row>
    <row r="35" spans="1:13" s="76" customFormat="1" ht="18" hidden="1" x14ac:dyDescent="0.25">
      <c r="A35" s="80"/>
      <c r="B35" s="81" t="s">
        <v>13</v>
      </c>
      <c r="C35" s="81"/>
      <c r="D35" s="80"/>
      <c r="E35" s="80"/>
      <c r="F35" s="80"/>
      <c r="G35" s="53" t="s">
        <v>54</v>
      </c>
      <c r="H35" s="74">
        <v>0</v>
      </c>
      <c r="I35" s="75"/>
      <c r="J35" s="6"/>
      <c r="K35" s="6"/>
      <c r="L35" s="6"/>
      <c r="M35" s="6"/>
    </row>
    <row r="36" spans="1:13" s="76" customFormat="1" ht="36" hidden="1" x14ac:dyDescent="0.25">
      <c r="A36" s="80"/>
      <c r="B36" s="81" t="s">
        <v>17</v>
      </c>
      <c r="C36" s="81"/>
      <c r="D36" s="80"/>
      <c r="E36" s="80"/>
      <c r="F36" s="80"/>
      <c r="G36" s="53" t="s">
        <v>55</v>
      </c>
      <c r="H36" s="74">
        <v>0</v>
      </c>
      <c r="I36" s="75"/>
      <c r="J36" s="6"/>
      <c r="K36" s="6"/>
      <c r="L36" s="6"/>
      <c r="M36" s="6"/>
    </row>
    <row r="37" spans="1:13" ht="42.75" customHeight="1" x14ac:dyDescent="0.25">
      <c r="A37" s="40"/>
      <c r="B37" s="38" t="s">
        <v>56</v>
      </c>
      <c r="C37" s="38"/>
      <c r="D37" s="40"/>
      <c r="E37" s="40"/>
      <c r="F37" s="40"/>
      <c r="G37" s="82" t="s">
        <v>57</v>
      </c>
      <c r="H37" s="48">
        <v>7263</v>
      </c>
      <c r="I37" s="35"/>
    </row>
    <row r="38" spans="1:13" ht="72" x14ac:dyDescent="0.25">
      <c r="A38" s="40"/>
      <c r="B38" s="38" t="s">
        <v>58</v>
      </c>
      <c r="C38" s="38"/>
      <c r="D38" s="40"/>
      <c r="E38" s="40"/>
      <c r="F38" s="40"/>
      <c r="G38" s="47" t="s">
        <v>59</v>
      </c>
      <c r="H38" s="48">
        <v>76</v>
      </c>
      <c r="I38" s="35"/>
    </row>
    <row r="39" spans="1:13" ht="54" hidden="1" x14ac:dyDescent="0.25">
      <c r="A39" s="59"/>
      <c r="B39" s="58" t="s">
        <v>60</v>
      </c>
      <c r="C39" s="58"/>
      <c r="D39" s="59"/>
      <c r="E39" s="59"/>
      <c r="F39" s="59"/>
      <c r="G39" s="83" t="s">
        <v>61</v>
      </c>
      <c r="H39" s="61">
        <v>0</v>
      </c>
      <c r="I39" s="35"/>
    </row>
    <row r="40" spans="1:13" ht="54" x14ac:dyDescent="0.25">
      <c r="A40" s="40"/>
      <c r="B40" s="38" t="s">
        <v>62</v>
      </c>
      <c r="C40" s="38"/>
      <c r="D40" s="40"/>
      <c r="E40" s="40"/>
      <c r="F40" s="40"/>
      <c r="G40" s="82" t="s">
        <v>63</v>
      </c>
      <c r="H40" s="48">
        <v>117</v>
      </c>
      <c r="I40" s="35"/>
    </row>
    <row r="41" spans="1:13" ht="54" hidden="1" x14ac:dyDescent="0.25">
      <c r="A41" s="59"/>
      <c r="B41" s="58" t="s">
        <v>64</v>
      </c>
      <c r="C41" s="58"/>
      <c r="D41" s="59"/>
      <c r="E41" s="59"/>
      <c r="F41" s="59"/>
      <c r="G41" s="84" t="s">
        <v>65</v>
      </c>
      <c r="H41" s="61">
        <v>0</v>
      </c>
      <c r="I41" s="35"/>
    </row>
    <row r="42" spans="1:13" ht="54" hidden="1" x14ac:dyDescent="0.25">
      <c r="A42" s="59"/>
      <c r="B42" s="58" t="s">
        <v>66</v>
      </c>
      <c r="C42" s="58"/>
      <c r="D42" s="59"/>
      <c r="E42" s="59"/>
      <c r="F42" s="59"/>
      <c r="G42" s="83" t="s">
        <v>67</v>
      </c>
      <c r="H42" s="61">
        <v>0</v>
      </c>
      <c r="I42" s="35"/>
    </row>
    <row r="43" spans="1:13" ht="36" x14ac:dyDescent="0.25">
      <c r="A43" s="40"/>
      <c r="B43" s="38" t="s">
        <v>68</v>
      </c>
      <c r="C43" s="38"/>
      <c r="D43" s="40"/>
      <c r="E43" s="40"/>
      <c r="F43" s="40"/>
      <c r="G43" s="85" t="s">
        <v>69</v>
      </c>
      <c r="H43" s="48">
        <v>6663</v>
      </c>
      <c r="I43" s="35"/>
    </row>
    <row r="44" spans="1:13" ht="36" hidden="1" x14ac:dyDescent="0.25">
      <c r="A44" s="86"/>
      <c r="B44" s="50" t="s">
        <v>70</v>
      </c>
      <c r="C44" s="50"/>
      <c r="D44" s="86"/>
      <c r="E44" s="86"/>
      <c r="F44" s="86"/>
      <c r="G44" s="53" t="s">
        <v>71</v>
      </c>
      <c r="H44" s="54">
        <v>0</v>
      </c>
      <c r="I44" s="35"/>
    </row>
    <row r="45" spans="1:13" ht="18" x14ac:dyDescent="0.25">
      <c r="A45" s="40"/>
      <c r="B45" s="38" t="s">
        <v>72</v>
      </c>
      <c r="C45" s="38"/>
      <c r="D45" s="40"/>
      <c r="E45" s="40"/>
      <c r="F45" s="40"/>
      <c r="G45" s="47" t="s">
        <v>73</v>
      </c>
      <c r="H45" s="48">
        <v>120042</v>
      </c>
      <c r="I45" s="35"/>
    </row>
    <row r="46" spans="1:13" ht="18" x14ac:dyDescent="0.25">
      <c r="A46" s="40"/>
      <c r="B46" s="38" t="s">
        <v>74</v>
      </c>
      <c r="C46" s="38"/>
      <c r="D46" s="40"/>
      <c r="E46" s="40"/>
      <c r="F46" s="40"/>
      <c r="G46" s="47" t="s">
        <v>51</v>
      </c>
      <c r="H46" s="48">
        <v>10812</v>
      </c>
      <c r="I46" s="35"/>
    </row>
    <row r="47" spans="1:13" ht="54" x14ac:dyDescent="0.25">
      <c r="A47" s="40"/>
      <c r="B47" s="69" t="s">
        <v>75</v>
      </c>
      <c r="C47" s="69"/>
      <c r="D47" s="40"/>
      <c r="E47" s="40"/>
      <c r="F47" s="40"/>
      <c r="G47" s="47" t="s">
        <v>76</v>
      </c>
      <c r="H47" s="48">
        <v>81</v>
      </c>
      <c r="I47" s="35"/>
    </row>
    <row r="48" spans="1:13" ht="18" hidden="1" x14ac:dyDescent="0.25">
      <c r="A48" s="86"/>
      <c r="B48" s="50" t="s">
        <v>77</v>
      </c>
      <c r="C48" s="50"/>
      <c r="D48" s="86"/>
      <c r="E48" s="86"/>
      <c r="F48" s="86"/>
      <c r="G48" s="53" t="s">
        <v>78</v>
      </c>
      <c r="H48" s="54">
        <v>0</v>
      </c>
      <c r="I48" s="35"/>
    </row>
    <row r="49" spans="1:9" ht="36" x14ac:dyDescent="0.25">
      <c r="A49" s="40"/>
      <c r="B49" s="69" t="s">
        <v>79</v>
      </c>
      <c r="C49" s="69"/>
      <c r="D49" s="40"/>
      <c r="E49" s="40"/>
      <c r="F49" s="40"/>
      <c r="G49" s="47" t="s">
        <v>80</v>
      </c>
      <c r="H49" s="48">
        <v>16563</v>
      </c>
      <c r="I49" s="35"/>
    </row>
    <row r="50" spans="1:9" ht="18" x14ac:dyDescent="0.25">
      <c r="A50" s="40"/>
      <c r="B50" s="69" t="s">
        <v>81</v>
      </c>
      <c r="C50" s="69"/>
      <c r="D50" s="40"/>
      <c r="E50" s="40"/>
      <c r="F50" s="40"/>
      <c r="G50" s="47" t="s">
        <v>82</v>
      </c>
      <c r="H50" s="48">
        <v>911589</v>
      </c>
      <c r="I50" s="35"/>
    </row>
    <row r="51" spans="1:9" ht="18" hidden="1" x14ac:dyDescent="0.25">
      <c r="A51" s="86"/>
      <c r="B51" s="50" t="s">
        <v>83</v>
      </c>
      <c r="C51" s="50"/>
      <c r="D51" s="86"/>
      <c r="E51" s="86"/>
      <c r="F51" s="86"/>
      <c r="G51" s="53" t="s">
        <v>84</v>
      </c>
      <c r="H51" s="54">
        <v>0</v>
      </c>
      <c r="I51" s="35"/>
    </row>
    <row r="52" spans="1:9" s="36" customFormat="1" ht="18" x14ac:dyDescent="0.25">
      <c r="A52" s="40" t="s">
        <v>85</v>
      </c>
      <c r="B52" s="38" t="s">
        <v>13</v>
      </c>
      <c r="C52" s="56"/>
      <c r="D52" s="40"/>
      <c r="E52" s="40"/>
      <c r="F52" s="40"/>
      <c r="G52" s="41" t="s">
        <v>86</v>
      </c>
      <c r="H52" s="42">
        <v>23798</v>
      </c>
      <c r="I52" s="35"/>
    </row>
    <row r="53" spans="1:9" s="36" customFormat="1" ht="18" x14ac:dyDescent="0.25">
      <c r="A53" s="40" t="s">
        <v>87</v>
      </c>
      <c r="B53" s="38" t="s">
        <v>13</v>
      </c>
      <c r="C53" s="40"/>
      <c r="D53" s="40"/>
      <c r="E53" s="40"/>
      <c r="F53" s="40"/>
      <c r="G53" s="41" t="s">
        <v>88</v>
      </c>
      <c r="H53" s="42">
        <v>1769</v>
      </c>
      <c r="I53" s="35"/>
    </row>
    <row r="54" spans="1:9" s="36" customFormat="1" ht="18" x14ac:dyDescent="0.25">
      <c r="A54" s="38">
        <v>3005</v>
      </c>
      <c r="B54" s="38"/>
      <c r="C54" s="38"/>
      <c r="D54" s="38"/>
      <c r="E54" s="40"/>
      <c r="F54" s="40"/>
      <c r="G54" s="41" t="s">
        <v>89</v>
      </c>
      <c r="H54" s="42">
        <v>746</v>
      </c>
      <c r="I54" s="35"/>
    </row>
    <row r="55" spans="1:9" s="36" customFormat="1" ht="18" x14ac:dyDescent="0.25">
      <c r="A55" s="38"/>
      <c r="B55" s="38" t="s">
        <v>83</v>
      </c>
      <c r="C55" s="38"/>
      <c r="D55" s="38"/>
      <c r="E55" s="40"/>
      <c r="F55" s="40"/>
      <c r="G55" s="47" t="s">
        <v>90</v>
      </c>
      <c r="H55" s="48">
        <v>746</v>
      </c>
      <c r="I55" s="35"/>
    </row>
    <row r="56" spans="1:9" s="36" customFormat="1" ht="18" x14ac:dyDescent="0.25">
      <c r="A56" s="40" t="s">
        <v>91</v>
      </c>
      <c r="B56" s="38"/>
      <c r="C56" s="40"/>
      <c r="D56" s="40"/>
      <c r="E56" s="40"/>
      <c r="F56" s="40"/>
      <c r="G56" s="41" t="s">
        <v>92</v>
      </c>
      <c r="H56" s="42">
        <v>1023</v>
      </c>
      <c r="I56" s="35"/>
    </row>
    <row r="57" spans="1:9" s="36" customFormat="1" ht="18" x14ac:dyDescent="0.25">
      <c r="A57" s="40"/>
      <c r="B57" s="38" t="s">
        <v>29</v>
      </c>
      <c r="C57" s="40"/>
      <c r="D57" s="40"/>
      <c r="E57" s="40"/>
      <c r="F57" s="40"/>
      <c r="G57" s="47" t="s">
        <v>93</v>
      </c>
      <c r="H57" s="48">
        <v>1023</v>
      </c>
      <c r="I57" s="35"/>
    </row>
    <row r="58" spans="1:9" s="36" customFormat="1" ht="18" x14ac:dyDescent="0.25">
      <c r="A58" s="40" t="s">
        <v>94</v>
      </c>
      <c r="B58" s="38" t="s">
        <v>13</v>
      </c>
      <c r="C58" s="40"/>
      <c r="D58" s="40"/>
      <c r="E58" s="40"/>
      <c r="F58" s="40"/>
      <c r="G58" s="41" t="s">
        <v>95</v>
      </c>
      <c r="H58" s="42">
        <v>22029</v>
      </c>
      <c r="I58" s="35"/>
    </row>
    <row r="59" spans="1:9" s="36" customFormat="1" ht="18" x14ac:dyDescent="0.25">
      <c r="A59" s="38" t="s">
        <v>96</v>
      </c>
      <c r="B59" s="38"/>
      <c r="C59" s="40"/>
      <c r="D59" s="40"/>
      <c r="E59" s="40"/>
      <c r="F59" s="40"/>
      <c r="G59" s="41" t="s">
        <v>97</v>
      </c>
      <c r="H59" s="42">
        <v>22029</v>
      </c>
      <c r="I59" s="35"/>
    </row>
    <row r="60" spans="1:9" s="36" customFormat="1" ht="18" x14ac:dyDescent="0.25">
      <c r="A60" s="38"/>
      <c r="B60" s="38" t="s">
        <v>31</v>
      </c>
      <c r="C60" s="40"/>
      <c r="D60" s="40"/>
      <c r="E60" s="40"/>
      <c r="F60" s="40"/>
      <c r="G60" s="47" t="s">
        <v>98</v>
      </c>
      <c r="H60" s="48">
        <v>2180</v>
      </c>
      <c r="I60" s="35"/>
    </row>
    <row r="61" spans="1:9" s="36" customFormat="1" ht="18" x14ac:dyDescent="0.25">
      <c r="A61" s="38"/>
      <c r="B61" s="38" t="s">
        <v>72</v>
      </c>
      <c r="C61" s="40"/>
      <c r="D61" s="40"/>
      <c r="E61" s="40"/>
      <c r="F61" s="40"/>
      <c r="G61" s="47" t="s">
        <v>99</v>
      </c>
      <c r="H61" s="48">
        <v>144</v>
      </c>
      <c r="I61" s="5"/>
    </row>
    <row r="62" spans="1:9" s="36" customFormat="1" ht="18" x14ac:dyDescent="0.25">
      <c r="A62" s="40"/>
      <c r="B62" s="38" t="s">
        <v>83</v>
      </c>
      <c r="C62" s="40"/>
      <c r="D62" s="40"/>
      <c r="E62" s="40"/>
      <c r="F62" s="40"/>
      <c r="G62" s="47" t="s">
        <v>100</v>
      </c>
      <c r="H62" s="48">
        <v>19705</v>
      </c>
      <c r="I62" s="35"/>
    </row>
    <row r="63" spans="1:9" s="36" customFormat="1" ht="18" hidden="1" x14ac:dyDescent="0.25">
      <c r="A63" s="87">
        <v>3705</v>
      </c>
      <c r="B63" s="58"/>
      <c r="C63" s="59"/>
      <c r="D63" s="59"/>
      <c r="E63" s="59"/>
      <c r="F63" s="59"/>
      <c r="G63" s="88" t="s">
        <v>101</v>
      </c>
      <c r="H63" s="89">
        <v>0</v>
      </c>
      <c r="I63" s="62"/>
    </row>
    <row r="64" spans="1:9" s="36" customFormat="1" ht="18" hidden="1" x14ac:dyDescent="0.25">
      <c r="A64" s="59"/>
      <c r="B64" s="64" t="s">
        <v>31</v>
      </c>
      <c r="C64" s="59"/>
      <c r="D64" s="59"/>
      <c r="E64" s="59"/>
      <c r="F64" s="59"/>
      <c r="G64" s="90" t="s">
        <v>102</v>
      </c>
      <c r="H64" s="61">
        <v>0</v>
      </c>
      <c r="I64" s="62"/>
    </row>
    <row r="65" spans="1:9" s="36" customFormat="1" ht="18" x14ac:dyDescent="0.25">
      <c r="A65" s="40" t="s">
        <v>103</v>
      </c>
      <c r="B65" s="38" t="s">
        <v>13</v>
      </c>
      <c r="C65" s="40"/>
      <c r="D65" s="40"/>
      <c r="E65" s="40"/>
      <c r="F65" s="40"/>
      <c r="G65" s="41" t="s">
        <v>104</v>
      </c>
      <c r="H65" s="42">
        <v>11254084.000000002</v>
      </c>
      <c r="I65" s="35"/>
    </row>
    <row r="66" spans="1:9" s="36" customFormat="1" ht="18.75" customHeight="1" x14ac:dyDescent="0.25">
      <c r="A66" s="40" t="s">
        <v>105</v>
      </c>
      <c r="B66" s="69" t="s">
        <v>13</v>
      </c>
      <c r="C66" s="56"/>
      <c r="D66" s="40"/>
      <c r="E66" s="40"/>
      <c r="F66" s="40"/>
      <c r="G66" s="41" t="s">
        <v>106</v>
      </c>
      <c r="H66" s="42">
        <v>11254084.000000002</v>
      </c>
      <c r="I66" s="35"/>
    </row>
    <row r="67" spans="1:9" s="36" customFormat="1" ht="18" x14ac:dyDescent="0.25">
      <c r="A67" s="40" t="s">
        <v>107</v>
      </c>
      <c r="B67" s="69"/>
      <c r="C67" s="56"/>
      <c r="D67" s="40"/>
      <c r="E67" s="40"/>
      <c r="F67" s="40"/>
      <c r="G67" s="41" t="s">
        <v>108</v>
      </c>
      <c r="H67" s="42">
        <v>11254071.000000002</v>
      </c>
      <c r="I67" s="35"/>
    </row>
    <row r="68" spans="1:9" ht="36" hidden="1" x14ac:dyDescent="0.25">
      <c r="A68" s="80"/>
      <c r="B68" s="81" t="s">
        <v>70</v>
      </c>
      <c r="C68" s="81"/>
      <c r="D68" s="80"/>
      <c r="E68" s="80"/>
      <c r="F68" s="80"/>
      <c r="G68" s="53" t="s">
        <v>109</v>
      </c>
      <c r="H68" s="74">
        <v>0</v>
      </c>
      <c r="I68" s="75"/>
    </row>
    <row r="69" spans="1:9" ht="36" x14ac:dyDescent="0.25">
      <c r="A69" s="40"/>
      <c r="B69" s="38">
        <v>26</v>
      </c>
      <c r="C69" s="56"/>
      <c r="D69" s="40"/>
      <c r="E69" s="40"/>
      <c r="F69" s="40"/>
      <c r="G69" s="91" t="s">
        <v>110</v>
      </c>
      <c r="H69" s="48">
        <v>6252013.0000000019</v>
      </c>
      <c r="I69" s="35"/>
    </row>
    <row r="70" spans="1:9" s="36" customFormat="1" ht="36" hidden="1" x14ac:dyDescent="0.25">
      <c r="A70" s="80"/>
      <c r="B70" s="81" t="s">
        <v>77</v>
      </c>
      <c r="C70" s="81"/>
      <c r="D70" s="80"/>
      <c r="E70" s="80"/>
      <c r="F70" s="80"/>
      <c r="G70" s="53" t="s">
        <v>111</v>
      </c>
      <c r="H70" s="74">
        <v>0</v>
      </c>
      <c r="I70" s="75"/>
    </row>
    <row r="71" spans="1:9" s="92" customFormat="1" ht="18" hidden="1" x14ac:dyDescent="0.25">
      <c r="A71" s="80"/>
      <c r="B71" s="81">
        <v>30</v>
      </c>
      <c r="C71" s="81"/>
      <c r="D71" s="80"/>
      <c r="E71" s="80"/>
      <c r="F71" s="80"/>
      <c r="G71" s="53" t="s">
        <v>112</v>
      </c>
      <c r="H71" s="74">
        <v>0</v>
      </c>
      <c r="I71" s="75"/>
    </row>
    <row r="72" spans="1:9" s="36" customFormat="1" ht="36" hidden="1" x14ac:dyDescent="0.25">
      <c r="A72" s="80"/>
      <c r="B72" s="81">
        <v>47</v>
      </c>
      <c r="C72" s="81"/>
      <c r="D72" s="80"/>
      <c r="E72" s="80"/>
      <c r="F72" s="80"/>
      <c r="G72" s="53" t="s">
        <v>113</v>
      </c>
      <c r="H72" s="74">
        <v>0</v>
      </c>
      <c r="I72" s="75"/>
    </row>
    <row r="73" spans="1:9" s="36" customFormat="1" ht="36" hidden="1" x14ac:dyDescent="0.25">
      <c r="A73" s="80"/>
      <c r="B73" s="81" t="s">
        <v>114</v>
      </c>
      <c r="C73" s="81"/>
      <c r="D73" s="80"/>
      <c r="E73" s="80"/>
      <c r="F73" s="80"/>
      <c r="G73" s="53" t="s">
        <v>115</v>
      </c>
      <c r="H73" s="74">
        <v>0</v>
      </c>
      <c r="I73" s="75"/>
    </row>
    <row r="74" spans="1:9" s="36" customFormat="1" ht="36" hidden="1" x14ac:dyDescent="0.25">
      <c r="A74" s="80"/>
      <c r="B74" s="81" t="s">
        <v>81</v>
      </c>
      <c r="C74" s="81"/>
      <c r="D74" s="80"/>
      <c r="E74" s="80"/>
      <c r="F74" s="80"/>
      <c r="G74" s="53" t="s">
        <v>116</v>
      </c>
      <c r="H74" s="74">
        <v>0</v>
      </c>
      <c r="I74" s="75"/>
    </row>
    <row r="75" spans="1:9" s="36" customFormat="1" ht="72" hidden="1" x14ac:dyDescent="0.25">
      <c r="A75" s="80"/>
      <c r="B75" s="81" t="s">
        <v>83</v>
      </c>
      <c r="C75" s="81"/>
      <c r="D75" s="80"/>
      <c r="E75" s="80"/>
      <c r="F75" s="80"/>
      <c r="G75" s="53" t="s">
        <v>117</v>
      </c>
      <c r="H75" s="74">
        <v>0</v>
      </c>
      <c r="I75" s="75"/>
    </row>
    <row r="76" spans="1:9" s="36" customFormat="1" ht="36" x14ac:dyDescent="0.25">
      <c r="A76" s="40"/>
      <c r="B76" s="38" t="s">
        <v>118</v>
      </c>
      <c r="C76" s="56"/>
      <c r="D76" s="40"/>
      <c r="E76" s="40"/>
      <c r="F76" s="40"/>
      <c r="G76" s="93" t="s">
        <v>119</v>
      </c>
      <c r="H76" s="48">
        <v>913587.00000000012</v>
      </c>
      <c r="I76" s="35"/>
    </row>
    <row r="77" spans="1:9" s="36" customFormat="1" ht="54" hidden="1" x14ac:dyDescent="0.25">
      <c r="A77" s="80"/>
      <c r="B77" s="81" t="s">
        <v>120</v>
      </c>
      <c r="C77" s="81"/>
      <c r="D77" s="80"/>
      <c r="E77" s="80"/>
      <c r="F77" s="80"/>
      <c r="G77" s="53" t="s">
        <v>121</v>
      </c>
      <c r="H77" s="74">
        <v>0</v>
      </c>
      <c r="I77" s="75"/>
    </row>
    <row r="78" spans="1:9" s="36" customFormat="1" ht="72" x14ac:dyDescent="0.25">
      <c r="A78" s="40"/>
      <c r="B78" s="38" t="s">
        <v>122</v>
      </c>
      <c r="C78" s="56"/>
      <c r="D78" s="40"/>
      <c r="E78" s="40"/>
      <c r="F78" s="40"/>
      <c r="G78" s="93" t="s">
        <v>123</v>
      </c>
      <c r="H78" s="48">
        <v>4088471.0000000005</v>
      </c>
      <c r="I78" s="35"/>
    </row>
    <row r="79" spans="1:9" s="36" customFormat="1" ht="18" x14ac:dyDescent="0.25">
      <c r="A79" s="40" t="s">
        <v>124</v>
      </c>
      <c r="B79" s="69"/>
      <c r="C79" s="56"/>
      <c r="D79" s="40"/>
      <c r="E79" s="40"/>
      <c r="F79" s="40"/>
      <c r="G79" s="41" t="s">
        <v>125</v>
      </c>
      <c r="H79" s="42">
        <v>13</v>
      </c>
      <c r="I79" s="35"/>
    </row>
    <row r="80" spans="1:9" s="36" customFormat="1" ht="36" hidden="1" x14ac:dyDescent="0.25">
      <c r="A80" s="80"/>
      <c r="B80" s="81" t="s">
        <v>33</v>
      </c>
      <c r="C80" s="81"/>
      <c r="D80" s="80"/>
      <c r="E80" s="80"/>
      <c r="F80" s="80"/>
      <c r="G80" s="53" t="s">
        <v>126</v>
      </c>
      <c r="H80" s="74">
        <v>0</v>
      </c>
      <c r="I80" s="75"/>
    </row>
    <row r="81" spans="1:9" ht="36" hidden="1" x14ac:dyDescent="0.25">
      <c r="A81" s="80"/>
      <c r="B81" s="81" t="s">
        <v>29</v>
      </c>
      <c r="C81" s="81"/>
      <c r="D81" s="80"/>
      <c r="E81" s="80"/>
      <c r="F81" s="80"/>
      <c r="G81" s="53" t="s">
        <v>111</v>
      </c>
      <c r="H81" s="74">
        <v>0</v>
      </c>
      <c r="I81" s="75"/>
    </row>
    <row r="82" spans="1:9" ht="40.5" customHeight="1" x14ac:dyDescent="0.25">
      <c r="A82" s="40"/>
      <c r="B82" s="38" t="s">
        <v>38</v>
      </c>
      <c r="C82" s="40"/>
      <c r="D82" s="94"/>
      <c r="E82" s="94"/>
      <c r="F82" s="94"/>
      <c r="G82" s="47" t="s">
        <v>127</v>
      </c>
      <c r="H82" s="48">
        <v>12</v>
      </c>
      <c r="I82" s="35"/>
    </row>
    <row r="83" spans="1:9" s="97" customFormat="1" ht="18" hidden="1" x14ac:dyDescent="0.25">
      <c r="A83" s="59"/>
      <c r="B83" s="58">
        <v>12</v>
      </c>
      <c r="C83" s="59"/>
      <c r="D83" s="95"/>
      <c r="E83" s="96"/>
      <c r="F83" s="96"/>
      <c r="G83" s="83" t="s">
        <v>128</v>
      </c>
      <c r="H83" s="61">
        <v>0</v>
      </c>
      <c r="I83" s="62"/>
    </row>
    <row r="84" spans="1:9" s="36" customFormat="1" ht="72" x14ac:dyDescent="0.25">
      <c r="A84" s="98"/>
      <c r="B84" s="99">
        <v>13</v>
      </c>
      <c r="C84" s="98"/>
      <c r="D84" s="100"/>
      <c r="E84" s="100"/>
      <c r="F84" s="100"/>
      <c r="G84" s="101" t="s">
        <v>129</v>
      </c>
      <c r="H84" s="102">
        <v>0.99999999999999989</v>
      </c>
      <c r="I84" s="35"/>
    </row>
    <row r="85" spans="1:9" s="36" customFormat="1" ht="35.25" hidden="1" customHeight="1" x14ac:dyDescent="0.25">
      <c r="A85" s="38">
        <v>4805</v>
      </c>
      <c r="B85" s="99"/>
      <c r="C85" s="98"/>
      <c r="D85" s="100"/>
      <c r="E85" s="100"/>
      <c r="F85" s="100"/>
      <c r="G85" s="103" t="s">
        <v>130</v>
      </c>
      <c r="H85" s="104">
        <v>0</v>
      </c>
      <c r="I85" s="105"/>
    </row>
    <row r="86" spans="1:9" s="36" customFormat="1" ht="18" hidden="1" x14ac:dyDescent="0.25">
      <c r="A86" s="98"/>
      <c r="B86" s="99" t="s">
        <v>33</v>
      </c>
      <c r="C86" s="98"/>
      <c r="D86" s="100"/>
      <c r="E86" s="100"/>
      <c r="F86" s="100"/>
      <c r="G86" s="106" t="s">
        <v>131</v>
      </c>
      <c r="H86" s="107">
        <v>0</v>
      </c>
      <c r="I86" s="105"/>
    </row>
    <row r="87" spans="1:9" s="67" customFormat="1" ht="36" x14ac:dyDescent="0.25">
      <c r="A87" s="98"/>
      <c r="B87" s="99" t="s">
        <v>132</v>
      </c>
      <c r="C87" s="98"/>
      <c r="D87" s="100"/>
      <c r="E87" s="100"/>
      <c r="F87" s="100"/>
      <c r="G87" s="108" t="s">
        <v>133</v>
      </c>
      <c r="H87" s="109">
        <v>4360</v>
      </c>
      <c r="I87" s="35"/>
    </row>
    <row r="88" spans="1:9" s="67" customFormat="1" ht="54" x14ac:dyDescent="0.25">
      <c r="A88" s="38">
        <v>4808</v>
      </c>
      <c r="B88" s="99"/>
      <c r="C88" s="98"/>
      <c r="D88" s="100"/>
      <c r="E88" s="100"/>
      <c r="F88" s="100"/>
      <c r="G88" s="108" t="s">
        <v>130</v>
      </c>
      <c r="H88" s="109">
        <v>2180</v>
      </c>
      <c r="I88" s="35"/>
    </row>
    <row r="89" spans="1:9" s="36" customFormat="1" ht="18" x14ac:dyDescent="0.25">
      <c r="A89" s="98"/>
      <c r="B89" s="99" t="s">
        <v>23</v>
      </c>
      <c r="C89" s="98"/>
      <c r="D89" s="100"/>
      <c r="E89" s="100"/>
      <c r="F89" s="100"/>
      <c r="G89" s="101" t="s">
        <v>134</v>
      </c>
      <c r="H89" s="102">
        <v>2180</v>
      </c>
      <c r="I89" s="35"/>
    </row>
    <row r="90" spans="1:9" s="67" customFormat="1" ht="18" x14ac:dyDescent="0.25">
      <c r="A90" s="98"/>
      <c r="B90" s="99"/>
      <c r="C90" s="98"/>
      <c r="D90" s="100"/>
      <c r="E90" s="100"/>
      <c r="F90" s="100"/>
      <c r="G90" s="101" t="s">
        <v>135</v>
      </c>
      <c r="H90" s="102">
        <v>2180</v>
      </c>
      <c r="I90" s="35"/>
    </row>
    <row r="91" spans="1:9" s="67" customFormat="1" ht="18" x14ac:dyDescent="0.25">
      <c r="A91" s="38">
        <v>4008</v>
      </c>
      <c r="B91" s="99"/>
      <c r="C91" s="98"/>
      <c r="D91" s="100"/>
      <c r="E91" s="100"/>
      <c r="F91" s="100"/>
      <c r="G91" s="108" t="s">
        <v>136</v>
      </c>
      <c r="H91" s="109">
        <v>2180</v>
      </c>
      <c r="I91" s="35"/>
    </row>
    <row r="92" spans="1:9" s="67" customFormat="1" ht="36" x14ac:dyDescent="0.25">
      <c r="A92" s="98"/>
      <c r="B92" s="99" t="s">
        <v>23</v>
      </c>
      <c r="C92" s="98"/>
      <c r="D92" s="100"/>
      <c r="E92" s="100"/>
      <c r="F92" s="100"/>
      <c r="G92" s="101" t="s">
        <v>137</v>
      </c>
      <c r="H92" s="102">
        <v>2180</v>
      </c>
      <c r="I92" s="35"/>
    </row>
    <row r="93" spans="1:9" ht="18.75" thickBot="1" x14ac:dyDescent="0.3">
      <c r="A93" s="110"/>
      <c r="B93" s="111"/>
      <c r="C93" s="110" t="s">
        <v>29</v>
      </c>
      <c r="D93" s="112"/>
      <c r="E93" s="112"/>
      <c r="F93" s="112"/>
      <c r="G93" s="113" t="s">
        <v>138</v>
      </c>
      <c r="H93" s="114">
        <v>2180</v>
      </c>
      <c r="I93" s="35"/>
    </row>
    <row r="94" spans="1:9" s="36" customFormat="1" ht="15" customHeight="1" x14ac:dyDescent="0.25">
      <c r="A94" s="115"/>
      <c r="B94" s="116"/>
      <c r="C94" s="115"/>
      <c r="D94" s="117"/>
      <c r="E94" s="117"/>
      <c r="F94" s="117"/>
      <c r="G94" s="118"/>
      <c r="H94" s="35"/>
      <c r="I94" s="119"/>
    </row>
    <row r="95" spans="1:9" s="36" customFormat="1" ht="15.75" thickBot="1" x14ac:dyDescent="0.3">
      <c r="A95" s="120"/>
      <c r="B95" s="120"/>
      <c r="C95" s="120"/>
      <c r="D95" s="120"/>
      <c r="E95" s="120"/>
      <c r="F95" s="120"/>
      <c r="G95" s="121"/>
      <c r="H95" s="35"/>
      <c r="I95" s="122" t="s">
        <v>1</v>
      </c>
    </row>
    <row r="96" spans="1:9" s="36" customFormat="1" ht="40.5" customHeight="1" thickBot="1" x14ac:dyDescent="0.25">
      <c r="A96" s="22" t="s">
        <v>2</v>
      </c>
      <c r="B96" s="23" t="s">
        <v>3</v>
      </c>
      <c r="C96" s="22" t="s">
        <v>4</v>
      </c>
      <c r="D96" s="22" t="s">
        <v>5</v>
      </c>
      <c r="E96" s="22" t="s">
        <v>6</v>
      </c>
      <c r="F96" s="22" t="s">
        <v>7</v>
      </c>
      <c r="G96" s="24" t="s">
        <v>8</v>
      </c>
      <c r="H96" s="28" t="str">
        <f>+'[1]FILA CAS'!H104</f>
        <v>Credite de angajament an 2022</v>
      </c>
      <c r="I96" s="28" t="str">
        <f>+'[1]FILA CAS'!I104</f>
        <v xml:space="preserve"> Credite bugetare an 2022</v>
      </c>
    </row>
    <row r="97" spans="1:9" s="36" customFormat="1" ht="14.25" customHeight="1" thickBot="1" x14ac:dyDescent="0.3">
      <c r="A97" s="217" t="s">
        <v>9</v>
      </c>
      <c r="B97" s="218"/>
      <c r="C97" s="218"/>
      <c r="D97" s="218"/>
      <c r="E97" s="218"/>
      <c r="F97" s="219"/>
      <c r="G97" s="123" t="s">
        <v>10</v>
      </c>
      <c r="H97" s="28" t="s">
        <v>11</v>
      </c>
      <c r="I97" s="28" t="s">
        <v>139</v>
      </c>
    </row>
    <row r="98" spans="1:9" s="36" customFormat="1" ht="17.25" customHeight="1" x14ac:dyDescent="0.25">
      <c r="A98" s="124">
        <v>5000</v>
      </c>
      <c r="B98" s="124"/>
      <c r="C98" s="124"/>
      <c r="D98" s="125"/>
      <c r="E98" s="126"/>
      <c r="F98" s="125"/>
      <c r="G98" s="127" t="s">
        <v>140</v>
      </c>
      <c r="H98" s="128">
        <v>57923463.000000007</v>
      </c>
      <c r="I98" s="128">
        <v>55066630.000000007</v>
      </c>
    </row>
    <row r="99" spans="1:9" s="36" customFormat="1" ht="17.25" customHeight="1" x14ac:dyDescent="0.25">
      <c r="A99" s="129"/>
      <c r="B99" s="129"/>
      <c r="C99" s="129"/>
      <c r="D99" s="129" t="s">
        <v>31</v>
      </c>
      <c r="E99" s="130"/>
      <c r="F99" s="131"/>
      <c r="G99" s="132" t="s">
        <v>141</v>
      </c>
      <c r="H99" s="128">
        <v>57917251.000000007</v>
      </c>
      <c r="I99" s="128">
        <v>55060418.000000007</v>
      </c>
    </row>
    <row r="100" spans="1:9" s="36" customFormat="1" ht="17.25" customHeight="1" x14ac:dyDescent="0.25">
      <c r="A100" s="129"/>
      <c r="B100" s="129"/>
      <c r="C100" s="129"/>
      <c r="D100" s="129" t="s">
        <v>19</v>
      </c>
      <c r="E100" s="130"/>
      <c r="F100" s="131"/>
      <c r="G100" s="132" t="s">
        <v>142</v>
      </c>
      <c r="H100" s="128">
        <v>309864.99999999994</v>
      </c>
      <c r="I100" s="128">
        <v>309864.99999999994</v>
      </c>
    </row>
    <row r="101" spans="1:9" s="36" customFormat="1" ht="17.25" customHeight="1" x14ac:dyDescent="0.25">
      <c r="A101" s="129"/>
      <c r="B101" s="129"/>
      <c r="C101" s="129"/>
      <c r="D101" s="129" t="s">
        <v>64</v>
      </c>
      <c r="E101" s="130"/>
      <c r="F101" s="131"/>
      <c r="G101" s="132" t="s">
        <v>143</v>
      </c>
      <c r="H101" s="128">
        <v>39780199.000000007</v>
      </c>
      <c r="I101" s="128">
        <v>37003608.000000007</v>
      </c>
    </row>
    <row r="102" spans="1:9" s="36" customFormat="1" ht="17.25" customHeight="1" x14ac:dyDescent="0.25">
      <c r="A102" s="129"/>
      <c r="B102" s="129"/>
      <c r="C102" s="129"/>
      <c r="D102" s="129" t="s">
        <v>144</v>
      </c>
      <c r="E102" s="130"/>
      <c r="F102" s="131"/>
      <c r="G102" s="132" t="s">
        <v>145</v>
      </c>
      <c r="H102" s="128">
        <v>15406</v>
      </c>
      <c r="I102" s="128">
        <v>15406</v>
      </c>
    </row>
    <row r="103" spans="1:9" s="36" customFormat="1" ht="17.25" customHeight="1" x14ac:dyDescent="0.25">
      <c r="A103" s="129"/>
      <c r="B103" s="129"/>
      <c r="C103" s="129"/>
      <c r="D103" s="129" t="s">
        <v>146</v>
      </c>
      <c r="E103" s="130"/>
      <c r="F103" s="131"/>
      <c r="G103" s="132" t="s">
        <v>147</v>
      </c>
      <c r="H103" s="128">
        <v>11797325.000000002</v>
      </c>
      <c r="I103" s="128">
        <v>11797325.000000002</v>
      </c>
    </row>
    <row r="104" spans="1:9" s="36" customFormat="1" ht="17.25" customHeight="1" x14ac:dyDescent="0.25">
      <c r="A104" s="129"/>
      <c r="B104" s="129"/>
      <c r="C104" s="129"/>
      <c r="D104" s="129" t="s">
        <v>148</v>
      </c>
      <c r="E104" s="130"/>
      <c r="F104" s="131"/>
      <c r="G104" s="132" t="s">
        <v>149</v>
      </c>
      <c r="H104" s="128">
        <v>5900000</v>
      </c>
      <c r="I104" s="128">
        <v>5900000</v>
      </c>
    </row>
    <row r="105" spans="1:9" s="36" customFormat="1" ht="17.25" customHeight="1" x14ac:dyDescent="0.25">
      <c r="A105" s="129"/>
      <c r="B105" s="129"/>
      <c r="C105" s="129"/>
      <c r="D105" s="129" t="s">
        <v>150</v>
      </c>
      <c r="E105" s="130"/>
      <c r="F105" s="131"/>
      <c r="G105" s="132" t="s">
        <v>151</v>
      </c>
      <c r="H105" s="128">
        <v>112246</v>
      </c>
      <c r="I105" s="128">
        <v>32004</v>
      </c>
    </row>
    <row r="106" spans="1:9" s="36" customFormat="1" ht="17.25" customHeight="1" x14ac:dyDescent="0.25">
      <c r="A106" s="129"/>
      <c r="B106" s="129"/>
      <c r="C106" s="129"/>
      <c r="D106" s="129" t="s">
        <v>152</v>
      </c>
      <c r="E106" s="130"/>
      <c r="F106" s="131"/>
      <c r="G106" s="132" t="s">
        <v>153</v>
      </c>
      <c r="H106" s="128">
        <v>2210</v>
      </c>
      <c r="I106" s="128">
        <v>2210</v>
      </c>
    </row>
    <row r="107" spans="1:9" s="36" customFormat="1" ht="17.25" customHeight="1" x14ac:dyDescent="0.25">
      <c r="A107" s="129"/>
      <c r="B107" s="129"/>
      <c r="C107" s="129"/>
      <c r="D107" s="129" t="s">
        <v>154</v>
      </c>
      <c r="E107" s="130"/>
      <c r="F107" s="131"/>
      <c r="G107" s="132" t="s">
        <v>155</v>
      </c>
      <c r="H107" s="128">
        <v>6212</v>
      </c>
      <c r="I107" s="128">
        <v>6212</v>
      </c>
    </row>
    <row r="108" spans="1:9" s="36" customFormat="1" ht="17.25" customHeight="1" x14ac:dyDescent="0.25">
      <c r="A108" s="129"/>
      <c r="B108" s="129"/>
      <c r="C108" s="129"/>
      <c r="D108" s="129" t="s">
        <v>156</v>
      </c>
      <c r="E108" s="130"/>
      <c r="F108" s="131"/>
      <c r="G108" s="132" t="s">
        <v>157</v>
      </c>
      <c r="H108" s="128">
        <v>6212</v>
      </c>
      <c r="I108" s="128">
        <v>6212</v>
      </c>
    </row>
    <row r="109" spans="1:9" s="36" customFormat="1" ht="17.25" customHeight="1" x14ac:dyDescent="0.25">
      <c r="A109" s="40" t="s">
        <v>158</v>
      </c>
      <c r="B109" s="38"/>
      <c r="C109" s="40"/>
      <c r="D109" s="94"/>
      <c r="E109" s="133"/>
      <c r="F109" s="94"/>
      <c r="G109" s="132" t="s">
        <v>159</v>
      </c>
      <c r="H109" s="128">
        <v>57921283.000000007</v>
      </c>
      <c r="I109" s="128">
        <v>55064450.000000007</v>
      </c>
    </row>
    <row r="110" spans="1:9" s="36" customFormat="1" ht="17.25" customHeight="1" x14ac:dyDescent="0.25">
      <c r="A110" s="40"/>
      <c r="B110" s="38"/>
      <c r="C110" s="40"/>
      <c r="D110" s="94" t="s">
        <v>31</v>
      </c>
      <c r="E110" s="133"/>
      <c r="F110" s="94"/>
      <c r="G110" s="134" t="s">
        <v>141</v>
      </c>
      <c r="H110" s="42">
        <v>57915071.000000007</v>
      </c>
      <c r="I110" s="42">
        <v>55058238.000000007</v>
      </c>
    </row>
    <row r="111" spans="1:9" s="36" customFormat="1" ht="17.25" customHeight="1" x14ac:dyDescent="0.25">
      <c r="A111" s="40"/>
      <c r="B111" s="38"/>
      <c r="C111" s="40"/>
      <c r="D111" s="135">
        <v>10</v>
      </c>
      <c r="E111" s="133"/>
      <c r="F111" s="94"/>
      <c r="G111" s="134" t="s">
        <v>160</v>
      </c>
      <c r="H111" s="42">
        <v>309864.99999999994</v>
      </c>
      <c r="I111" s="42">
        <v>309864.99999999994</v>
      </c>
    </row>
    <row r="112" spans="1:9" s="36" customFormat="1" ht="17.25" customHeight="1" x14ac:dyDescent="0.25">
      <c r="A112" s="40"/>
      <c r="B112" s="38"/>
      <c r="C112" s="40"/>
      <c r="D112" s="94" t="s">
        <v>64</v>
      </c>
      <c r="E112" s="133"/>
      <c r="F112" s="94"/>
      <c r="G112" s="134" t="s">
        <v>143</v>
      </c>
      <c r="H112" s="42">
        <v>39780199.000000007</v>
      </c>
      <c r="I112" s="42">
        <v>37003608.000000007</v>
      </c>
    </row>
    <row r="113" spans="1:9" s="36" customFormat="1" ht="17.25" customHeight="1" x14ac:dyDescent="0.25">
      <c r="A113" s="40"/>
      <c r="B113" s="38"/>
      <c r="C113" s="40"/>
      <c r="D113" s="136">
        <v>30</v>
      </c>
      <c r="E113" s="133"/>
      <c r="F113" s="94"/>
      <c r="G113" s="134" t="s">
        <v>145</v>
      </c>
      <c r="H113" s="42">
        <v>15406</v>
      </c>
      <c r="I113" s="42">
        <v>15406</v>
      </c>
    </row>
    <row r="114" spans="1:9" s="36" customFormat="1" ht="17.25" customHeight="1" x14ac:dyDescent="0.25">
      <c r="A114" s="40"/>
      <c r="B114" s="38"/>
      <c r="C114" s="40"/>
      <c r="D114" s="136">
        <v>51</v>
      </c>
      <c r="E114" s="133"/>
      <c r="F114" s="94"/>
      <c r="G114" s="134" t="s">
        <v>147</v>
      </c>
      <c r="H114" s="42">
        <v>11797325.000000002</v>
      </c>
      <c r="I114" s="42">
        <v>11797325.000000002</v>
      </c>
    </row>
    <row r="115" spans="1:9" s="36" customFormat="1" ht="17.25" customHeight="1" x14ac:dyDescent="0.25">
      <c r="A115" s="40"/>
      <c r="B115" s="38"/>
      <c r="C115" s="40"/>
      <c r="D115" s="94" t="s">
        <v>148</v>
      </c>
      <c r="E115" s="133"/>
      <c r="F115" s="94"/>
      <c r="G115" s="134" t="s">
        <v>149</v>
      </c>
      <c r="H115" s="42">
        <v>5900000</v>
      </c>
      <c r="I115" s="42">
        <v>5900000</v>
      </c>
    </row>
    <row r="116" spans="1:9" s="36" customFormat="1" ht="17.25" customHeight="1" x14ac:dyDescent="0.25">
      <c r="A116" s="40"/>
      <c r="B116" s="38"/>
      <c r="C116" s="40"/>
      <c r="D116" s="136">
        <v>58</v>
      </c>
      <c r="E116" s="133"/>
      <c r="F116" s="94"/>
      <c r="G116" s="137" t="s">
        <v>151</v>
      </c>
      <c r="H116" s="42">
        <v>110066</v>
      </c>
      <c r="I116" s="42">
        <v>29824</v>
      </c>
    </row>
    <row r="117" spans="1:9" s="36" customFormat="1" ht="17.25" customHeight="1" x14ac:dyDescent="0.25">
      <c r="A117" s="40"/>
      <c r="B117" s="38"/>
      <c r="C117" s="40"/>
      <c r="D117" s="136">
        <v>59</v>
      </c>
      <c r="E117" s="133"/>
      <c r="F117" s="94"/>
      <c r="G117" s="134" t="s">
        <v>153</v>
      </c>
      <c r="H117" s="42">
        <v>2210</v>
      </c>
      <c r="I117" s="42">
        <v>2210</v>
      </c>
    </row>
    <row r="118" spans="1:9" ht="17.25" customHeight="1" x14ac:dyDescent="0.25">
      <c r="A118" s="40"/>
      <c r="B118" s="38"/>
      <c r="C118" s="40"/>
      <c r="D118" s="94" t="s">
        <v>154</v>
      </c>
      <c r="E118" s="94"/>
      <c r="F118" s="94"/>
      <c r="G118" s="138" t="s">
        <v>155</v>
      </c>
      <c r="H118" s="42">
        <v>6212</v>
      </c>
      <c r="I118" s="42">
        <v>6212</v>
      </c>
    </row>
    <row r="119" spans="1:9" ht="17.25" customHeight="1" x14ac:dyDescent="0.25">
      <c r="A119" s="40"/>
      <c r="B119" s="38"/>
      <c r="C119" s="40"/>
      <c r="D119" s="94" t="s">
        <v>156</v>
      </c>
      <c r="E119" s="94"/>
      <c r="F119" s="94"/>
      <c r="G119" s="134" t="s">
        <v>157</v>
      </c>
      <c r="H119" s="42">
        <v>6212</v>
      </c>
      <c r="I119" s="42">
        <v>6212</v>
      </c>
    </row>
    <row r="120" spans="1:9" ht="17.25" customHeight="1" x14ac:dyDescent="0.25">
      <c r="A120" s="40" t="s">
        <v>161</v>
      </c>
      <c r="B120" s="38" t="s">
        <v>13</v>
      </c>
      <c r="C120" s="40"/>
      <c r="D120" s="94"/>
      <c r="E120" s="94"/>
      <c r="F120" s="94"/>
      <c r="G120" s="134" t="s">
        <v>162</v>
      </c>
      <c r="H120" s="42">
        <v>57921283.000000007</v>
      </c>
      <c r="I120" s="42">
        <v>55064450.000000007</v>
      </c>
    </row>
    <row r="121" spans="1:9" ht="17.25" customHeight="1" x14ac:dyDescent="0.25">
      <c r="A121" s="40"/>
      <c r="B121" s="38"/>
      <c r="C121" s="40"/>
      <c r="D121" s="94" t="s">
        <v>31</v>
      </c>
      <c r="E121" s="94"/>
      <c r="F121" s="94"/>
      <c r="G121" s="134" t="s">
        <v>141</v>
      </c>
      <c r="H121" s="42">
        <v>57915071.000000007</v>
      </c>
      <c r="I121" s="42">
        <v>55058238.000000007</v>
      </c>
    </row>
    <row r="122" spans="1:9" ht="17.25" customHeight="1" x14ac:dyDescent="0.25">
      <c r="A122" s="40" t="s">
        <v>163</v>
      </c>
      <c r="B122" s="38"/>
      <c r="C122" s="40"/>
      <c r="D122" s="94"/>
      <c r="E122" s="94"/>
      <c r="F122" s="94"/>
      <c r="G122" s="134" t="s">
        <v>164</v>
      </c>
      <c r="H122" s="42">
        <v>52021283.000000007</v>
      </c>
      <c r="I122" s="42">
        <v>49164450.000000007</v>
      </c>
    </row>
    <row r="123" spans="1:9" ht="17.25" customHeight="1" x14ac:dyDescent="0.25">
      <c r="A123" s="40"/>
      <c r="B123" s="38"/>
      <c r="C123" s="40"/>
      <c r="D123" s="94" t="s">
        <v>31</v>
      </c>
      <c r="E123" s="94"/>
      <c r="F123" s="94"/>
      <c r="G123" s="134" t="s">
        <v>141</v>
      </c>
      <c r="H123" s="42">
        <v>52015071.000000007</v>
      </c>
      <c r="I123" s="42">
        <v>49158238.000000007</v>
      </c>
    </row>
    <row r="124" spans="1:9" s="36" customFormat="1" ht="17.25" customHeight="1" x14ac:dyDescent="0.25">
      <c r="A124" s="40"/>
      <c r="B124" s="38"/>
      <c r="C124" s="40"/>
      <c r="D124" s="135" t="s">
        <v>19</v>
      </c>
      <c r="E124" s="94"/>
      <c r="F124" s="94"/>
      <c r="G124" s="134" t="s">
        <v>160</v>
      </c>
      <c r="H124" s="42">
        <v>309864.99999999994</v>
      </c>
      <c r="I124" s="42">
        <v>309864.99999999994</v>
      </c>
    </row>
    <row r="125" spans="1:9" ht="18" x14ac:dyDescent="0.25">
      <c r="A125" s="40"/>
      <c r="B125" s="38"/>
      <c r="C125" s="40"/>
      <c r="D125" s="94"/>
      <c r="E125" s="94" t="s">
        <v>31</v>
      </c>
      <c r="F125" s="94"/>
      <c r="G125" s="134" t="s">
        <v>165</v>
      </c>
      <c r="H125" s="139">
        <v>298786.45999999996</v>
      </c>
      <c r="I125" s="139">
        <v>298786.45999999996</v>
      </c>
    </row>
    <row r="126" spans="1:9" s="36" customFormat="1" ht="18" x14ac:dyDescent="0.25">
      <c r="A126" s="40"/>
      <c r="B126" s="38"/>
      <c r="C126" s="40"/>
      <c r="D126" s="94"/>
      <c r="E126" s="94"/>
      <c r="F126" s="94" t="s">
        <v>31</v>
      </c>
      <c r="G126" s="140" t="s">
        <v>166</v>
      </c>
      <c r="H126" s="140">
        <v>246111.80999999997</v>
      </c>
      <c r="I126" s="48">
        <v>246111.80999999997</v>
      </c>
    </row>
    <row r="127" spans="1:9" s="36" customFormat="1" ht="18" x14ac:dyDescent="0.25">
      <c r="A127" s="40"/>
      <c r="B127" s="38"/>
      <c r="C127" s="40"/>
      <c r="D127" s="94"/>
      <c r="E127" s="94"/>
      <c r="F127" s="135" t="s">
        <v>13</v>
      </c>
      <c r="G127" s="140" t="s">
        <v>167</v>
      </c>
      <c r="H127" s="140">
        <v>31702.240000000005</v>
      </c>
      <c r="I127" s="48">
        <v>31702.240000000005</v>
      </c>
    </row>
    <row r="128" spans="1:9" s="36" customFormat="1" ht="18" x14ac:dyDescent="0.25">
      <c r="A128" s="40"/>
      <c r="B128" s="38"/>
      <c r="C128" s="40"/>
      <c r="D128" s="94"/>
      <c r="E128" s="94"/>
      <c r="F128" s="135" t="s">
        <v>38</v>
      </c>
      <c r="G128" s="140" t="s">
        <v>168</v>
      </c>
      <c r="H128" s="140">
        <v>882.82000000000016</v>
      </c>
      <c r="I128" s="48">
        <v>882.82000000000016</v>
      </c>
    </row>
    <row r="129" spans="1:11" s="26" customFormat="1" ht="18" x14ac:dyDescent="0.25">
      <c r="A129" s="40"/>
      <c r="B129" s="38"/>
      <c r="C129" s="40"/>
      <c r="D129" s="94"/>
      <c r="E129" s="94"/>
      <c r="F129" s="94" t="s">
        <v>44</v>
      </c>
      <c r="G129" s="140" t="s">
        <v>169</v>
      </c>
      <c r="H129" s="140">
        <v>1083.8799999999999</v>
      </c>
      <c r="I129" s="48">
        <v>1083.8799999999999</v>
      </c>
    </row>
    <row r="130" spans="1:11" s="21" customFormat="1" ht="18" x14ac:dyDescent="0.25">
      <c r="A130" s="40"/>
      <c r="B130" s="38"/>
      <c r="C130" s="40"/>
      <c r="D130" s="94"/>
      <c r="E130" s="94"/>
      <c r="F130" s="94" t="s">
        <v>170</v>
      </c>
      <c r="G130" s="140" t="s">
        <v>171</v>
      </c>
      <c r="H130" s="140">
        <v>284.5</v>
      </c>
      <c r="I130" s="48">
        <v>284.5</v>
      </c>
    </row>
    <row r="131" spans="1:11" s="36" customFormat="1" ht="18" customHeight="1" x14ac:dyDescent="0.25">
      <c r="A131" s="40"/>
      <c r="B131" s="38"/>
      <c r="C131" s="40"/>
      <c r="D131" s="94"/>
      <c r="E131" s="94"/>
      <c r="F131" s="135">
        <v>14</v>
      </c>
      <c r="G131" s="140" t="s">
        <v>172</v>
      </c>
      <c r="H131" s="140">
        <v>63.66</v>
      </c>
      <c r="I131" s="48">
        <v>63.66</v>
      </c>
    </row>
    <row r="132" spans="1:11" s="36" customFormat="1" ht="18" customHeight="1" x14ac:dyDescent="0.25">
      <c r="A132" s="40"/>
      <c r="B132" s="38"/>
      <c r="C132" s="40"/>
      <c r="D132" s="94"/>
      <c r="E132" s="94"/>
      <c r="F132" s="135" t="s">
        <v>58</v>
      </c>
      <c r="G132" s="140" t="s">
        <v>173</v>
      </c>
      <c r="H132" s="140">
        <v>10388.980000000003</v>
      </c>
      <c r="I132" s="48">
        <v>10388.980000000003</v>
      </c>
    </row>
    <row r="133" spans="1:11" s="36" customFormat="1" ht="18" x14ac:dyDescent="0.25">
      <c r="A133" s="40"/>
      <c r="B133" s="38"/>
      <c r="C133" s="40"/>
      <c r="D133" s="94"/>
      <c r="E133" s="94"/>
      <c r="F133" s="94" t="s">
        <v>144</v>
      </c>
      <c r="G133" s="140" t="s">
        <v>258</v>
      </c>
      <c r="H133" s="140">
        <v>8268.57</v>
      </c>
      <c r="I133" s="48">
        <v>8268.57</v>
      </c>
    </row>
    <row r="134" spans="1:11" s="36" customFormat="1" ht="18" x14ac:dyDescent="0.25">
      <c r="A134" s="40"/>
      <c r="B134" s="38"/>
      <c r="C134" s="40"/>
      <c r="D134" s="94"/>
      <c r="E134" s="94" t="s">
        <v>33</v>
      </c>
      <c r="F134" s="94"/>
      <c r="G134" s="134" t="s">
        <v>174</v>
      </c>
      <c r="H134" s="42">
        <v>4144.9400000000005</v>
      </c>
      <c r="I134" s="42">
        <v>4144.9400000000005</v>
      </c>
      <c r="J134" s="16"/>
      <c r="K134" s="16"/>
    </row>
    <row r="135" spans="1:11" s="36" customFormat="1" ht="18" x14ac:dyDescent="0.25">
      <c r="A135" s="40"/>
      <c r="B135" s="38"/>
      <c r="C135" s="40"/>
      <c r="D135" s="94"/>
      <c r="E135" s="94"/>
      <c r="F135" s="94" t="s">
        <v>38</v>
      </c>
      <c r="G135" s="140" t="s">
        <v>175</v>
      </c>
      <c r="H135" s="140">
        <v>4144.9400000000005</v>
      </c>
      <c r="I135" s="48">
        <v>4144.9400000000005</v>
      </c>
      <c r="J135" s="16"/>
      <c r="K135" s="16"/>
    </row>
    <row r="136" spans="1:11" ht="18" x14ac:dyDescent="0.25">
      <c r="A136" s="40"/>
      <c r="B136" s="38"/>
      <c r="C136" s="40"/>
      <c r="D136" s="94"/>
      <c r="E136" s="94" t="s">
        <v>29</v>
      </c>
      <c r="F136" s="94"/>
      <c r="G136" s="134" t="s">
        <v>176</v>
      </c>
      <c r="H136" s="42">
        <v>6933.6</v>
      </c>
      <c r="I136" s="42">
        <v>6933.6</v>
      </c>
    </row>
    <row r="137" spans="1:11" s="150" customFormat="1" ht="18" x14ac:dyDescent="0.25">
      <c r="A137" s="145"/>
      <c r="B137" s="146"/>
      <c r="C137" s="145"/>
      <c r="D137" s="147"/>
      <c r="E137" s="147"/>
      <c r="F137" s="147" t="s">
        <v>31</v>
      </c>
      <c r="G137" s="148" t="s">
        <v>177</v>
      </c>
      <c r="H137" s="148">
        <v>187.72</v>
      </c>
      <c r="I137" s="149">
        <v>187.72</v>
      </c>
    </row>
    <row r="138" spans="1:11" s="150" customFormat="1" ht="18" x14ac:dyDescent="0.25">
      <c r="A138" s="145"/>
      <c r="B138" s="146"/>
      <c r="C138" s="145"/>
      <c r="D138" s="147"/>
      <c r="E138" s="147"/>
      <c r="F138" s="147" t="s">
        <v>33</v>
      </c>
      <c r="G138" s="148" t="s">
        <v>178</v>
      </c>
      <c r="H138" s="148">
        <v>5.9600000000000009</v>
      </c>
      <c r="I138" s="149">
        <v>5.9600000000000009</v>
      </c>
      <c r="J138" s="151"/>
      <c r="K138" s="151"/>
    </row>
    <row r="139" spans="1:11" s="150" customFormat="1" ht="18" x14ac:dyDescent="0.25">
      <c r="A139" s="145"/>
      <c r="B139" s="146"/>
      <c r="C139" s="145"/>
      <c r="D139" s="147"/>
      <c r="E139" s="147"/>
      <c r="F139" s="147" t="s">
        <v>29</v>
      </c>
      <c r="G139" s="148" t="s">
        <v>179</v>
      </c>
      <c r="H139" s="148">
        <v>61.64</v>
      </c>
      <c r="I139" s="149">
        <v>61.64</v>
      </c>
      <c r="J139" s="151"/>
      <c r="K139" s="151"/>
    </row>
    <row r="140" spans="1:11" s="153" customFormat="1" ht="18" x14ac:dyDescent="0.25">
      <c r="A140" s="145"/>
      <c r="B140" s="146"/>
      <c r="C140" s="145"/>
      <c r="D140" s="147"/>
      <c r="E140" s="147"/>
      <c r="F140" s="147" t="s">
        <v>36</v>
      </c>
      <c r="G140" s="152" t="s">
        <v>180</v>
      </c>
      <c r="H140" s="148">
        <v>2.4</v>
      </c>
      <c r="I140" s="149">
        <v>2.4</v>
      </c>
      <c r="J140" s="150"/>
      <c r="K140" s="150"/>
    </row>
    <row r="141" spans="1:11" s="153" customFormat="1" ht="18" x14ac:dyDescent="0.25">
      <c r="A141" s="145"/>
      <c r="B141" s="146"/>
      <c r="C141" s="145"/>
      <c r="D141" s="147"/>
      <c r="E141" s="147"/>
      <c r="F141" s="147" t="s">
        <v>38</v>
      </c>
      <c r="G141" s="152" t="s">
        <v>42</v>
      </c>
      <c r="H141" s="148">
        <v>10.020000000000001</v>
      </c>
      <c r="I141" s="149">
        <v>10.020000000000001</v>
      </c>
      <c r="J141" s="151"/>
      <c r="K141" s="151"/>
    </row>
    <row r="142" spans="1:11" s="16" customFormat="1" ht="18" x14ac:dyDescent="0.25">
      <c r="A142" s="40"/>
      <c r="B142" s="38"/>
      <c r="C142" s="40"/>
      <c r="D142" s="94"/>
      <c r="E142" s="94"/>
      <c r="F142" s="94" t="s">
        <v>40</v>
      </c>
      <c r="G142" s="154" t="s">
        <v>181</v>
      </c>
      <c r="H142" s="140">
        <v>6665.8600000000006</v>
      </c>
      <c r="I142" s="48">
        <v>6665.8600000000006</v>
      </c>
      <c r="J142" s="36"/>
      <c r="K142" s="36"/>
    </row>
    <row r="143" spans="1:11" s="157" customFormat="1" ht="18" hidden="1" x14ac:dyDescent="0.25">
      <c r="A143" s="59"/>
      <c r="B143" s="58"/>
      <c r="C143" s="59"/>
      <c r="D143" s="96"/>
      <c r="E143" s="96"/>
      <c r="F143" s="96" t="s">
        <v>132</v>
      </c>
      <c r="G143" s="155" t="s">
        <v>182</v>
      </c>
      <c r="H143" s="156">
        <v>0</v>
      </c>
      <c r="I143" s="61">
        <v>0</v>
      </c>
      <c r="J143" s="92"/>
      <c r="K143" s="92"/>
    </row>
    <row r="144" spans="1:11" ht="18" x14ac:dyDescent="0.25">
      <c r="A144" s="40"/>
      <c r="B144" s="38"/>
      <c r="C144" s="40"/>
      <c r="D144" s="94" t="s">
        <v>64</v>
      </c>
      <c r="E144" s="94"/>
      <c r="F144" s="94"/>
      <c r="G144" s="134" t="s">
        <v>143</v>
      </c>
      <c r="H144" s="42">
        <v>39780199.000000007</v>
      </c>
      <c r="I144" s="42">
        <v>37003608.000000007</v>
      </c>
    </row>
    <row r="145" spans="1:11" ht="18" x14ac:dyDescent="0.25">
      <c r="A145" s="40"/>
      <c r="B145" s="38"/>
      <c r="C145" s="40"/>
      <c r="D145" s="94"/>
      <c r="E145" s="94" t="s">
        <v>31</v>
      </c>
      <c r="F145" s="94"/>
      <c r="G145" s="134" t="s">
        <v>183</v>
      </c>
      <c r="H145" s="158">
        <v>39763599.630000003</v>
      </c>
      <c r="I145" s="158">
        <v>36987008.630000003</v>
      </c>
    </row>
    <row r="146" spans="1:11" s="36" customFormat="1" ht="18" x14ac:dyDescent="0.25">
      <c r="A146" s="40"/>
      <c r="B146" s="38"/>
      <c r="C146" s="40"/>
      <c r="D146" s="94"/>
      <c r="E146" s="94"/>
      <c r="F146" s="94" t="s">
        <v>31</v>
      </c>
      <c r="G146" s="140" t="s">
        <v>184</v>
      </c>
      <c r="H146" s="140">
        <v>2729.6800000000003</v>
      </c>
      <c r="I146" s="48">
        <v>2729.6800000000003</v>
      </c>
    </row>
    <row r="147" spans="1:11" s="36" customFormat="1" ht="18" x14ac:dyDescent="0.25">
      <c r="A147" s="40"/>
      <c r="B147" s="38"/>
      <c r="C147" s="40"/>
      <c r="D147" s="94"/>
      <c r="E147" s="94"/>
      <c r="F147" s="94" t="s">
        <v>33</v>
      </c>
      <c r="G147" s="140" t="s">
        <v>185</v>
      </c>
      <c r="H147" s="140">
        <v>346.40999999999991</v>
      </c>
      <c r="I147" s="48">
        <v>346.40999999999991</v>
      </c>
      <c r="J147" s="159"/>
    </row>
    <row r="148" spans="1:11" ht="18" x14ac:dyDescent="0.25">
      <c r="A148" s="40"/>
      <c r="B148" s="38"/>
      <c r="C148" s="40"/>
      <c r="D148" s="94"/>
      <c r="E148" s="94"/>
      <c r="F148" s="94" t="s">
        <v>29</v>
      </c>
      <c r="G148" s="140" t="s">
        <v>186</v>
      </c>
      <c r="H148" s="140">
        <v>10210.83</v>
      </c>
      <c r="I148" s="48">
        <v>10210.83</v>
      </c>
    </row>
    <row r="149" spans="1:11" s="36" customFormat="1" ht="18" x14ac:dyDescent="0.25">
      <c r="A149" s="40"/>
      <c r="B149" s="38"/>
      <c r="C149" s="40"/>
      <c r="D149" s="94"/>
      <c r="E149" s="94"/>
      <c r="F149" s="94" t="s">
        <v>36</v>
      </c>
      <c r="G149" s="140" t="s">
        <v>187</v>
      </c>
      <c r="H149" s="140">
        <v>679.11999999999989</v>
      </c>
      <c r="I149" s="48">
        <v>679.11999999999989</v>
      </c>
      <c r="J149" s="6"/>
      <c r="K149" s="6"/>
    </row>
    <row r="150" spans="1:11" ht="18" x14ac:dyDescent="0.25">
      <c r="A150" s="40"/>
      <c r="B150" s="38"/>
      <c r="C150" s="40"/>
      <c r="D150" s="94"/>
      <c r="E150" s="94"/>
      <c r="F150" s="94" t="s">
        <v>13</v>
      </c>
      <c r="G150" s="140" t="s">
        <v>188</v>
      </c>
      <c r="H150" s="140">
        <v>605.05999999999995</v>
      </c>
      <c r="I150" s="48">
        <v>605.05999999999995</v>
      </c>
      <c r="J150" s="36"/>
      <c r="K150" s="36"/>
    </row>
    <row r="151" spans="1:11" ht="18" x14ac:dyDescent="0.25">
      <c r="A151" s="40"/>
      <c r="B151" s="38"/>
      <c r="C151" s="40"/>
      <c r="D151" s="94"/>
      <c r="E151" s="94"/>
      <c r="F151" s="94" t="s">
        <v>38</v>
      </c>
      <c r="G151" s="140" t="s">
        <v>189</v>
      </c>
      <c r="H151" s="140">
        <v>1987.5300000000002</v>
      </c>
      <c r="I151" s="48">
        <v>1987.5300000000002</v>
      </c>
    </row>
    <row r="152" spans="1:11" s="36" customFormat="1" ht="18" x14ac:dyDescent="0.25">
      <c r="A152" s="40"/>
      <c r="B152" s="38"/>
      <c r="C152" s="40"/>
      <c r="D152" s="94"/>
      <c r="E152" s="94"/>
      <c r="F152" s="94" t="s">
        <v>132</v>
      </c>
      <c r="G152" s="140" t="s">
        <v>190</v>
      </c>
      <c r="H152" s="140">
        <v>2977.8599999999992</v>
      </c>
      <c r="I152" s="48">
        <v>2977.8599999999992</v>
      </c>
    </row>
    <row r="153" spans="1:11" s="36" customFormat="1" ht="18" customHeight="1" x14ac:dyDescent="0.25">
      <c r="A153" s="141"/>
      <c r="B153" s="142"/>
      <c r="C153" s="141"/>
      <c r="D153" s="143"/>
      <c r="E153" s="143"/>
      <c r="F153" s="143" t="s">
        <v>17</v>
      </c>
      <c r="G153" s="160" t="s">
        <v>191</v>
      </c>
      <c r="H153" s="42">
        <v>39710208.460000001</v>
      </c>
      <c r="I153" s="42">
        <v>36933617.460000001</v>
      </c>
    </row>
    <row r="154" spans="1:11" ht="22.5" customHeight="1" x14ac:dyDescent="0.25">
      <c r="A154" s="141"/>
      <c r="B154" s="142"/>
      <c r="C154" s="141"/>
      <c r="D154" s="143"/>
      <c r="E154" s="143"/>
      <c r="F154" s="143"/>
      <c r="G154" s="161" t="s">
        <v>192</v>
      </c>
      <c r="H154" s="42">
        <v>6711.46</v>
      </c>
      <c r="I154" s="42">
        <v>6711.46</v>
      </c>
    </row>
    <row r="155" spans="1:11" ht="18" x14ac:dyDescent="0.25">
      <c r="A155" s="40"/>
      <c r="B155" s="38"/>
      <c r="C155" s="40"/>
      <c r="D155" s="94"/>
      <c r="E155" s="94"/>
      <c r="F155" s="94" t="s">
        <v>144</v>
      </c>
      <c r="G155" s="140" t="s">
        <v>259</v>
      </c>
      <c r="H155" s="140">
        <v>33854.68</v>
      </c>
      <c r="I155" s="48">
        <v>33854.68</v>
      </c>
    </row>
    <row r="156" spans="1:11" ht="18" x14ac:dyDescent="0.25">
      <c r="A156" s="40"/>
      <c r="B156" s="38"/>
      <c r="C156" s="40"/>
      <c r="D156" s="94"/>
      <c r="E156" s="94" t="s">
        <v>33</v>
      </c>
      <c r="F156" s="94"/>
      <c r="G156" s="140" t="s">
        <v>193</v>
      </c>
      <c r="H156" s="140">
        <v>4603.8099999999995</v>
      </c>
      <c r="I156" s="48">
        <v>4603.8099999999995</v>
      </c>
      <c r="J156" s="36"/>
      <c r="K156" s="36"/>
    </row>
    <row r="157" spans="1:11" s="36" customFormat="1" ht="18" x14ac:dyDescent="0.25">
      <c r="A157" s="40"/>
      <c r="B157" s="38"/>
      <c r="C157" s="40"/>
      <c r="D157" s="94"/>
      <c r="E157" s="94" t="s">
        <v>13</v>
      </c>
      <c r="F157" s="94"/>
      <c r="G157" s="134" t="s">
        <v>194</v>
      </c>
      <c r="H157" s="42">
        <v>1828.06</v>
      </c>
      <c r="I157" s="42">
        <v>1828.06</v>
      </c>
    </row>
    <row r="158" spans="1:11" s="36" customFormat="1" ht="18" x14ac:dyDescent="0.25">
      <c r="A158" s="40"/>
      <c r="B158" s="38"/>
      <c r="C158" s="40"/>
      <c r="D158" s="94"/>
      <c r="E158" s="94"/>
      <c r="F158" s="94" t="s">
        <v>144</v>
      </c>
      <c r="G158" s="140" t="s">
        <v>195</v>
      </c>
      <c r="H158" s="140">
        <v>1828.06</v>
      </c>
      <c r="I158" s="48">
        <v>1828.06</v>
      </c>
    </row>
    <row r="159" spans="1:11" ht="18" x14ac:dyDescent="0.25">
      <c r="A159" s="40"/>
      <c r="B159" s="38"/>
      <c r="C159" s="40"/>
      <c r="D159" s="94"/>
      <c r="E159" s="94" t="s">
        <v>38</v>
      </c>
      <c r="F159" s="94"/>
      <c r="G159" s="134" t="s">
        <v>196</v>
      </c>
      <c r="H159" s="42">
        <v>190.7</v>
      </c>
      <c r="I159" s="42">
        <v>190.7</v>
      </c>
      <c r="J159" s="36"/>
      <c r="K159" s="36"/>
    </row>
    <row r="160" spans="1:11" ht="18" x14ac:dyDescent="0.25">
      <c r="A160" s="40"/>
      <c r="B160" s="38"/>
      <c r="C160" s="40"/>
      <c r="D160" s="94"/>
      <c r="E160" s="94"/>
      <c r="F160" s="94" t="s">
        <v>31</v>
      </c>
      <c r="G160" s="140" t="s">
        <v>197</v>
      </c>
      <c r="H160" s="140">
        <v>161.69999999999999</v>
      </c>
      <c r="I160" s="48">
        <v>161.69999999999999</v>
      </c>
      <c r="J160" s="36"/>
      <c r="K160" s="36"/>
    </row>
    <row r="161" spans="1:11" ht="18" customHeight="1" x14ac:dyDescent="0.25">
      <c r="A161" s="40"/>
      <c r="B161" s="38"/>
      <c r="C161" s="40"/>
      <c r="D161" s="94"/>
      <c r="E161" s="94"/>
      <c r="F161" s="94" t="s">
        <v>33</v>
      </c>
      <c r="G161" s="140" t="s">
        <v>198</v>
      </c>
      <c r="H161" s="140">
        <v>29</v>
      </c>
      <c r="I161" s="48">
        <v>29</v>
      </c>
      <c r="J161" s="36"/>
      <c r="K161" s="36"/>
    </row>
    <row r="162" spans="1:11" ht="18.75" customHeight="1" x14ac:dyDescent="0.25">
      <c r="A162" s="40"/>
      <c r="B162" s="38"/>
      <c r="C162" s="40"/>
      <c r="D162" s="94"/>
      <c r="E162" s="94" t="s">
        <v>199</v>
      </c>
      <c r="F162" s="94"/>
      <c r="G162" s="140" t="s">
        <v>200</v>
      </c>
      <c r="H162" s="140">
        <v>91.47999999999999</v>
      </c>
      <c r="I162" s="48">
        <v>91.47999999999999</v>
      </c>
      <c r="J162" s="36"/>
      <c r="K162" s="36"/>
    </row>
    <row r="163" spans="1:11" ht="18" hidden="1" x14ac:dyDescent="0.25">
      <c r="A163" s="40"/>
      <c r="B163" s="38"/>
      <c r="C163" s="40"/>
      <c r="D163" s="162"/>
      <c r="E163" s="162">
        <v>12</v>
      </c>
      <c r="F163" s="94"/>
      <c r="G163" s="163" t="s">
        <v>201</v>
      </c>
      <c r="H163" s="163">
        <v>0</v>
      </c>
      <c r="I163" s="54">
        <v>0</v>
      </c>
      <c r="J163" s="36"/>
      <c r="K163" s="36"/>
    </row>
    <row r="164" spans="1:11" s="36" customFormat="1" ht="18" x14ac:dyDescent="0.25">
      <c r="A164" s="40"/>
      <c r="B164" s="38"/>
      <c r="C164" s="40"/>
      <c r="D164" s="94"/>
      <c r="E164" s="94" t="s">
        <v>170</v>
      </c>
      <c r="F164" s="94"/>
      <c r="G164" s="140" t="s">
        <v>202</v>
      </c>
      <c r="H164" s="140">
        <v>4.9000000000000004</v>
      </c>
      <c r="I164" s="48">
        <v>4.9000000000000004</v>
      </c>
    </row>
    <row r="165" spans="1:11" s="36" customFormat="1" ht="18" x14ac:dyDescent="0.25">
      <c r="A165" s="40"/>
      <c r="B165" s="38"/>
      <c r="C165" s="40"/>
      <c r="D165" s="94"/>
      <c r="E165" s="94" t="s">
        <v>21</v>
      </c>
      <c r="F165" s="94"/>
      <c r="G165" s="140" t="s">
        <v>203</v>
      </c>
      <c r="H165" s="140">
        <v>271.28000000000003</v>
      </c>
      <c r="I165" s="48">
        <v>271.28000000000003</v>
      </c>
    </row>
    <row r="166" spans="1:11" s="36" customFormat="1" ht="36" x14ac:dyDescent="0.25">
      <c r="A166" s="40"/>
      <c r="B166" s="38"/>
      <c r="C166" s="40"/>
      <c r="D166" s="94"/>
      <c r="E166" s="135">
        <v>25</v>
      </c>
      <c r="F166" s="94"/>
      <c r="G166" s="134" t="s">
        <v>204</v>
      </c>
      <c r="H166" s="134">
        <v>1127.4599999999998</v>
      </c>
      <c r="I166" s="42">
        <v>1127.4599999999998</v>
      </c>
    </row>
    <row r="167" spans="1:11" s="36" customFormat="1" ht="18" x14ac:dyDescent="0.25">
      <c r="A167" s="40"/>
      <c r="B167" s="38"/>
      <c r="C167" s="40"/>
      <c r="D167" s="94"/>
      <c r="E167" s="94" t="s">
        <v>144</v>
      </c>
      <c r="F167" s="94"/>
      <c r="G167" s="134" t="s">
        <v>205</v>
      </c>
      <c r="H167" s="42">
        <v>8481.68</v>
      </c>
      <c r="I167" s="42">
        <v>8481.68</v>
      </c>
    </row>
    <row r="168" spans="1:11" s="36" customFormat="1" ht="18" x14ac:dyDescent="0.25">
      <c r="A168" s="40"/>
      <c r="B168" s="38"/>
      <c r="C168" s="40"/>
      <c r="D168" s="94"/>
      <c r="E168" s="94"/>
      <c r="F168" s="94" t="s">
        <v>36</v>
      </c>
      <c r="G168" s="140" t="s">
        <v>206</v>
      </c>
      <c r="H168" s="140">
        <v>7731.4</v>
      </c>
      <c r="I168" s="48">
        <v>7731.4</v>
      </c>
    </row>
    <row r="169" spans="1:11" s="36" customFormat="1" ht="18" x14ac:dyDescent="0.25">
      <c r="A169" s="40"/>
      <c r="B169" s="38"/>
      <c r="C169" s="40"/>
      <c r="D169" s="94"/>
      <c r="E169" s="94"/>
      <c r="F169" s="94" t="s">
        <v>144</v>
      </c>
      <c r="G169" s="140" t="s">
        <v>207</v>
      </c>
      <c r="H169" s="140">
        <v>750.28</v>
      </c>
      <c r="I169" s="48">
        <v>750.28</v>
      </c>
    </row>
    <row r="170" spans="1:11" s="36" customFormat="1" ht="18" x14ac:dyDescent="0.25">
      <c r="A170" s="40"/>
      <c r="B170" s="38"/>
      <c r="C170" s="40"/>
      <c r="D170" s="136">
        <v>30</v>
      </c>
      <c r="E170" s="136"/>
      <c r="F170" s="136"/>
      <c r="G170" s="134" t="s">
        <v>145</v>
      </c>
      <c r="H170" s="42">
        <v>15406</v>
      </c>
      <c r="I170" s="42">
        <v>15406</v>
      </c>
    </row>
    <row r="171" spans="1:11" s="36" customFormat="1" ht="15.75" customHeight="1" x14ac:dyDescent="0.25">
      <c r="A171" s="98"/>
      <c r="B171" s="99"/>
      <c r="C171" s="98"/>
      <c r="D171" s="164"/>
      <c r="E171" s="165" t="s">
        <v>29</v>
      </c>
      <c r="F171" s="164"/>
      <c r="G171" s="166" t="s">
        <v>208</v>
      </c>
      <c r="H171" s="109">
        <v>15406</v>
      </c>
      <c r="I171" s="109">
        <v>15406</v>
      </c>
    </row>
    <row r="172" spans="1:11" s="36" customFormat="1" ht="18" x14ac:dyDescent="0.25">
      <c r="A172" s="40"/>
      <c r="B172" s="38"/>
      <c r="C172" s="40"/>
      <c r="D172" s="136"/>
      <c r="E172" s="167"/>
      <c r="F172" s="94" t="s">
        <v>33</v>
      </c>
      <c r="G172" s="140" t="s">
        <v>209</v>
      </c>
      <c r="H172" s="140">
        <v>15406</v>
      </c>
      <c r="I172" s="48">
        <v>15406</v>
      </c>
    </row>
    <row r="173" spans="1:11" s="36" customFormat="1" ht="18" x14ac:dyDescent="0.25">
      <c r="A173" s="98"/>
      <c r="B173" s="99"/>
      <c r="C173" s="98"/>
      <c r="D173" s="164">
        <v>59</v>
      </c>
      <c r="E173" s="165"/>
      <c r="F173" s="100"/>
      <c r="G173" s="168" t="s">
        <v>153</v>
      </c>
      <c r="H173" s="42">
        <v>2210</v>
      </c>
      <c r="I173" s="42">
        <v>2210</v>
      </c>
    </row>
    <row r="174" spans="1:11" ht="18" x14ac:dyDescent="0.25">
      <c r="A174" s="40"/>
      <c r="B174" s="38"/>
      <c r="C174" s="40"/>
      <c r="D174" s="94"/>
      <c r="E174" s="135">
        <v>17</v>
      </c>
      <c r="F174" s="94"/>
      <c r="G174" s="140" t="s">
        <v>210</v>
      </c>
      <c r="H174" s="140">
        <v>1112</v>
      </c>
      <c r="I174" s="48">
        <v>1112</v>
      </c>
    </row>
    <row r="175" spans="1:11" ht="18.75" customHeight="1" x14ac:dyDescent="0.25">
      <c r="A175" s="40"/>
      <c r="B175" s="38"/>
      <c r="C175" s="40"/>
      <c r="D175" s="94"/>
      <c r="E175" s="135">
        <v>40</v>
      </c>
      <c r="F175" s="94"/>
      <c r="G175" s="140" t="s">
        <v>211</v>
      </c>
      <c r="H175" s="140">
        <v>1098</v>
      </c>
      <c r="I175" s="48">
        <v>1098</v>
      </c>
    </row>
    <row r="176" spans="1:11" s="67" customFormat="1" ht="18" x14ac:dyDescent="0.25">
      <c r="A176" s="40"/>
      <c r="B176" s="38"/>
      <c r="C176" s="40"/>
      <c r="D176" s="94" t="s">
        <v>154</v>
      </c>
      <c r="E176" s="94"/>
      <c r="F176" s="94"/>
      <c r="G176" s="134" t="s">
        <v>155</v>
      </c>
      <c r="H176" s="134">
        <v>6212</v>
      </c>
      <c r="I176" s="42">
        <v>6212</v>
      </c>
    </row>
    <row r="177" spans="1:10" s="144" customFormat="1" ht="18" x14ac:dyDescent="0.25">
      <c r="A177" s="40"/>
      <c r="B177" s="38"/>
      <c r="C177" s="40"/>
      <c r="D177" s="94" t="s">
        <v>156</v>
      </c>
      <c r="E177" s="94"/>
      <c r="F177" s="94"/>
      <c r="G177" s="134" t="s">
        <v>157</v>
      </c>
      <c r="H177" s="134">
        <v>6212</v>
      </c>
      <c r="I177" s="42">
        <v>6212</v>
      </c>
      <c r="J177" s="67"/>
    </row>
    <row r="178" spans="1:10" s="67" customFormat="1" ht="18" x14ac:dyDescent="0.25">
      <c r="A178" s="40"/>
      <c r="B178" s="38"/>
      <c r="C178" s="40"/>
      <c r="D178" s="94"/>
      <c r="E178" s="94" t="s">
        <v>31</v>
      </c>
      <c r="F178" s="94"/>
      <c r="G178" s="134" t="s">
        <v>212</v>
      </c>
      <c r="H178" s="134">
        <v>4906</v>
      </c>
      <c r="I178" s="42">
        <v>4919</v>
      </c>
    </row>
    <row r="179" spans="1:10" s="67" customFormat="1" ht="18" x14ac:dyDescent="0.25">
      <c r="A179" s="40"/>
      <c r="B179" s="38"/>
      <c r="C179" s="40"/>
      <c r="D179" s="94"/>
      <c r="E179" s="94"/>
      <c r="F179" s="94" t="s">
        <v>31</v>
      </c>
      <c r="G179" s="140" t="s">
        <v>213</v>
      </c>
      <c r="H179" s="140">
        <v>22</v>
      </c>
      <c r="I179" s="48">
        <v>35</v>
      </c>
    </row>
    <row r="180" spans="1:10" s="67" customFormat="1" ht="18" x14ac:dyDescent="0.25">
      <c r="A180" s="40"/>
      <c r="B180" s="38"/>
      <c r="C180" s="40"/>
      <c r="D180" s="94"/>
      <c r="E180" s="94"/>
      <c r="F180" s="94" t="s">
        <v>33</v>
      </c>
      <c r="G180" s="140" t="s">
        <v>214</v>
      </c>
      <c r="H180" s="140">
        <v>4213</v>
      </c>
      <c r="I180" s="48">
        <v>4213</v>
      </c>
      <c r="J180" s="6"/>
    </row>
    <row r="181" spans="1:10" s="67" customFormat="1" ht="18" x14ac:dyDescent="0.25">
      <c r="A181" s="40"/>
      <c r="B181" s="38"/>
      <c r="C181" s="40"/>
      <c r="D181" s="94"/>
      <c r="E181" s="94"/>
      <c r="F181" s="94" t="s">
        <v>29</v>
      </c>
      <c r="G181" s="140" t="s">
        <v>215</v>
      </c>
      <c r="H181" s="140">
        <v>370</v>
      </c>
      <c r="I181" s="48">
        <v>370</v>
      </c>
      <c r="J181" s="6"/>
    </row>
    <row r="182" spans="1:10" s="67" customFormat="1" ht="18" x14ac:dyDescent="0.25">
      <c r="A182" s="40"/>
      <c r="B182" s="38"/>
      <c r="C182" s="40"/>
      <c r="D182" s="94"/>
      <c r="E182" s="94"/>
      <c r="F182" s="94" t="s">
        <v>144</v>
      </c>
      <c r="G182" s="140" t="s">
        <v>216</v>
      </c>
      <c r="H182" s="140">
        <v>301</v>
      </c>
      <c r="I182" s="48">
        <v>301.00000000000023</v>
      </c>
      <c r="J182" s="6"/>
    </row>
    <row r="183" spans="1:10" s="67" customFormat="1" ht="18" x14ac:dyDescent="0.25">
      <c r="A183" s="40"/>
      <c r="B183" s="38"/>
      <c r="C183" s="40"/>
      <c r="D183" s="94"/>
      <c r="E183" s="94" t="s">
        <v>29</v>
      </c>
      <c r="F183" s="94"/>
      <c r="G183" s="140" t="s">
        <v>217</v>
      </c>
      <c r="H183" s="140">
        <v>1306</v>
      </c>
      <c r="I183" s="48">
        <v>1293</v>
      </c>
      <c r="J183" s="6"/>
    </row>
    <row r="184" spans="1:10" s="67" customFormat="1" ht="18" x14ac:dyDescent="0.25">
      <c r="A184" s="40"/>
      <c r="B184" s="38" t="s">
        <v>31</v>
      </c>
      <c r="C184" s="40"/>
      <c r="D184" s="94"/>
      <c r="E184" s="94"/>
      <c r="F184" s="94"/>
      <c r="G184" s="140" t="s">
        <v>218</v>
      </c>
      <c r="H184" s="140">
        <v>188974.41999999998</v>
      </c>
      <c r="I184" s="48">
        <v>108732.42</v>
      </c>
      <c r="J184" s="36"/>
    </row>
    <row r="185" spans="1:10" s="67" customFormat="1" ht="18" x14ac:dyDescent="0.25">
      <c r="A185" s="40"/>
      <c r="B185" s="38" t="s">
        <v>33</v>
      </c>
      <c r="C185" s="40"/>
      <c r="D185" s="94"/>
      <c r="E185" s="94"/>
      <c r="F185" s="94"/>
      <c r="G185" s="140" t="s">
        <v>219</v>
      </c>
      <c r="H185" s="140">
        <v>12128811.579999994</v>
      </c>
      <c r="I185" s="48">
        <v>12128811.580000004</v>
      </c>
      <c r="J185" s="144"/>
    </row>
    <row r="186" spans="1:10" s="67" customFormat="1" ht="18" x14ac:dyDescent="0.25">
      <c r="A186" s="169"/>
      <c r="B186" s="170"/>
      <c r="C186" s="169"/>
      <c r="D186" s="171"/>
      <c r="E186" s="172"/>
      <c r="F186" s="171"/>
      <c r="G186" s="173" t="s">
        <v>220</v>
      </c>
      <c r="H186" s="174">
        <v>39703497</v>
      </c>
      <c r="I186" s="174">
        <v>36926906</v>
      </c>
      <c r="J186" s="6"/>
    </row>
    <row r="187" spans="1:10" ht="36" x14ac:dyDescent="0.25">
      <c r="A187" s="40"/>
      <c r="B187" s="175" t="s">
        <v>29</v>
      </c>
      <c r="C187" s="40"/>
      <c r="D187" s="176"/>
      <c r="E187" s="94"/>
      <c r="F187" s="176"/>
      <c r="G187" s="134" t="s">
        <v>221</v>
      </c>
      <c r="H187" s="42">
        <v>17380677.330000002</v>
      </c>
      <c r="I187" s="42">
        <v>15294235.77</v>
      </c>
    </row>
    <row r="188" spans="1:10" ht="18" x14ac:dyDescent="0.25">
      <c r="A188" s="141"/>
      <c r="B188" s="177"/>
      <c r="C188" s="40" t="s">
        <v>31</v>
      </c>
      <c r="D188" s="178"/>
      <c r="E188" s="143"/>
      <c r="F188" s="178"/>
      <c r="G188" s="134" t="s">
        <v>260</v>
      </c>
      <c r="H188" s="42">
        <v>6508351.6800000006</v>
      </c>
      <c r="I188" s="42">
        <v>5853981.7500000009</v>
      </c>
    </row>
    <row r="189" spans="1:10" s="144" customFormat="1" ht="36" x14ac:dyDescent="0.25">
      <c r="A189" s="40"/>
      <c r="B189" s="175"/>
      <c r="C189" s="179" t="s">
        <v>33</v>
      </c>
      <c r="D189" s="176"/>
      <c r="E189" s="94"/>
      <c r="F189" s="176"/>
      <c r="G189" s="180" t="s">
        <v>222</v>
      </c>
      <c r="H189" s="42">
        <v>8666020.3800000027</v>
      </c>
      <c r="I189" s="42">
        <v>7414552.0899999989</v>
      </c>
    </row>
    <row r="190" spans="1:10" s="144" customFormat="1" ht="36" x14ac:dyDescent="0.25">
      <c r="A190" s="40"/>
      <c r="B190" s="175"/>
      <c r="C190" s="40" t="s">
        <v>29</v>
      </c>
      <c r="D190" s="176"/>
      <c r="E190" s="94"/>
      <c r="F190" s="176"/>
      <c r="G190" s="134" t="s">
        <v>251</v>
      </c>
      <c r="H190" s="42">
        <v>666281.49000000011</v>
      </c>
      <c r="I190" s="42">
        <v>533407.18000000005</v>
      </c>
      <c r="J190" s="6"/>
    </row>
    <row r="191" spans="1:10" ht="18" x14ac:dyDescent="0.25">
      <c r="A191" s="40"/>
      <c r="B191" s="175"/>
      <c r="C191" s="40" t="s">
        <v>36</v>
      </c>
      <c r="D191" s="176"/>
      <c r="E191" s="94"/>
      <c r="F191" s="176"/>
      <c r="G191" s="134" t="s">
        <v>252</v>
      </c>
      <c r="H191" s="42">
        <v>1300856.0699999996</v>
      </c>
      <c r="I191" s="42">
        <v>1264850.6499999999</v>
      </c>
      <c r="J191" s="144"/>
    </row>
    <row r="192" spans="1:10" ht="18" x14ac:dyDescent="0.25">
      <c r="A192" s="40"/>
      <c r="B192" s="175"/>
      <c r="C192" s="40" t="s">
        <v>13</v>
      </c>
      <c r="D192" s="176"/>
      <c r="E192" s="94"/>
      <c r="F192" s="176"/>
      <c r="G192" s="134" t="s">
        <v>253</v>
      </c>
      <c r="H192" s="42">
        <v>239167.71000000002</v>
      </c>
      <c r="I192" s="42">
        <v>227444.1</v>
      </c>
    </row>
    <row r="193" spans="1:10" s="144" customFormat="1" ht="18" x14ac:dyDescent="0.25">
      <c r="A193" s="40"/>
      <c r="B193" s="175" t="s">
        <v>36</v>
      </c>
      <c r="C193" s="40"/>
      <c r="D193" s="176"/>
      <c r="E193" s="94"/>
      <c r="F193" s="176"/>
      <c r="G193" s="134" t="s">
        <v>223</v>
      </c>
      <c r="H193" s="48">
        <v>7673607.7799999993</v>
      </c>
      <c r="I193" s="48">
        <v>7220364.4099999992</v>
      </c>
      <c r="J193" s="6"/>
    </row>
    <row r="194" spans="1:10" ht="18" x14ac:dyDescent="0.25">
      <c r="A194" s="141"/>
      <c r="B194" s="177"/>
      <c r="C194" s="141" t="s">
        <v>31</v>
      </c>
      <c r="D194" s="178"/>
      <c r="E194" s="143"/>
      <c r="F194" s="178"/>
      <c r="G194" s="134" t="s">
        <v>254</v>
      </c>
      <c r="H194" s="42">
        <v>3514245.4899999998</v>
      </c>
      <c r="I194" s="42">
        <v>3219261.8699999992</v>
      </c>
    </row>
    <row r="195" spans="1:10" s="144" customFormat="1" ht="18" x14ac:dyDescent="0.25">
      <c r="A195" s="141"/>
      <c r="B195" s="177"/>
      <c r="C195" s="141" t="s">
        <v>33</v>
      </c>
      <c r="D195" s="178"/>
      <c r="E195" s="143"/>
      <c r="F195" s="178"/>
      <c r="G195" s="134" t="s">
        <v>255</v>
      </c>
      <c r="H195" s="42">
        <v>2536050.86</v>
      </c>
      <c r="I195" s="42">
        <v>2446894.11</v>
      </c>
    </row>
    <row r="196" spans="1:10" ht="18" x14ac:dyDescent="0.25">
      <c r="A196" s="141"/>
      <c r="B196" s="177"/>
      <c r="C196" s="141" t="s">
        <v>29</v>
      </c>
      <c r="D196" s="178"/>
      <c r="E196" s="143"/>
      <c r="F196" s="178"/>
      <c r="G196" s="181" t="s">
        <v>261</v>
      </c>
      <c r="H196" s="42">
        <v>203497.22</v>
      </c>
      <c r="I196" s="42">
        <v>194266.58000000002</v>
      </c>
    </row>
    <row r="197" spans="1:10" s="144" customFormat="1" ht="18" x14ac:dyDescent="0.25">
      <c r="A197" s="141"/>
      <c r="B197" s="177"/>
      <c r="C197" s="141" t="s">
        <v>36</v>
      </c>
      <c r="D197" s="178"/>
      <c r="E197" s="143"/>
      <c r="F197" s="178"/>
      <c r="G197" s="181" t="s">
        <v>262</v>
      </c>
      <c r="H197" s="42">
        <v>1296560.4099999999</v>
      </c>
      <c r="I197" s="42">
        <v>1236160.6400000001</v>
      </c>
      <c r="J197" s="67"/>
    </row>
    <row r="198" spans="1:10" ht="25.5" customHeight="1" x14ac:dyDescent="0.25">
      <c r="A198" s="182"/>
      <c r="B198" s="142"/>
      <c r="C198" s="141" t="s">
        <v>13</v>
      </c>
      <c r="D198" s="178"/>
      <c r="E198" s="143"/>
      <c r="F198" s="178"/>
      <c r="G198" s="183" t="s">
        <v>256</v>
      </c>
      <c r="H198" s="42">
        <v>123253.79999999999</v>
      </c>
      <c r="I198" s="42">
        <v>123781.20999999999</v>
      </c>
    </row>
    <row r="199" spans="1:10" s="67" customFormat="1" ht="18" x14ac:dyDescent="0.25">
      <c r="A199" s="182"/>
      <c r="B199" s="38" t="s">
        <v>13</v>
      </c>
      <c r="C199" s="40"/>
      <c r="D199" s="176"/>
      <c r="E199" s="94"/>
      <c r="F199" s="176"/>
      <c r="G199" s="184" t="s">
        <v>257</v>
      </c>
      <c r="H199" s="42">
        <v>59991.110000000008</v>
      </c>
      <c r="I199" s="42">
        <v>55101.599999999999</v>
      </c>
      <c r="J199" s="6"/>
    </row>
    <row r="200" spans="1:10" s="67" customFormat="1" ht="18" x14ac:dyDescent="0.25">
      <c r="A200" s="40"/>
      <c r="B200" s="38" t="s">
        <v>38</v>
      </c>
      <c r="C200" s="40"/>
      <c r="D200" s="133"/>
      <c r="E200" s="94"/>
      <c r="F200" s="94"/>
      <c r="G200" s="134" t="s">
        <v>224</v>
      </c>
      <c r="H200" s="42">
        <v>13900050.779999999</v>
      </c>
      <c r="I200" s="42">
        <v>13668743.240000002</v>
      </c>
      <c r="J200" s="6"/>
    </row>
    <row r="201" spans="1:10" s="67" customFormat="1" ht="18" x14ac:dyDescent="0.25">
      <c r="A201" s="40"/>
      <c r="B201" s="38"/>
      <c r="C201" s="40" t="s">
        <v>31</v>
      </c>
      <c r="D201" s="133"/>
      <c r="E201" s="94"/>
      <c r="F201" s="94"/>
      <c r="G201" s="134" t="s">
        <v>263</v>
      </c>
      <c r="H201" s="42">
        <v>13854364.49</v>
      </c>
      <c r="I201" s="42">
        <v>13624586.820000002</v>
      </c>
      <c r="J201" s="6"/>
    </row>
    <row r="202" spans="1:10" ht="18" x14ac:dyDescent="0.25">
      <c r="A202" s="40"/>
      <c r="B202" s="38"/>
      <c r="C202" s="40" t="s">
        <v>36</v>
      </c>
      <c r="D202" s="133"/>
      <c r="E202" s="94"/>
      <c r="F202" s="94"/>
      <c r="G202" s="134" t="s">
        <v>264</v>
      </c>
      <c r="H202" s="42">
        <v>45686.29</v>
      </c>
      <c r="I202" s="42">
        <v>44156.420000000006</v>
      </c>
    </row>
    <row r="203" spans="1:10" ht="18" x14ac:dyDescent="0.25">
      <c r="A203" s="98"/>
      <c r="B203" s="99" t="s">
        <v>40</v>
      </c>
      <c r="C203" s="98"/>
      <c r="D203" s="185"/>
      <c r="E203" s="100"/>
      <c r="F203" s="100"/>
      <c r="G203" s="186" t="s">
        <v>225</v>
      </c>
      <c r="H203" s="48">
        <v>39170</v>
      </c>
      <c r="I203" s="48">
        <v>38460.979999999996</v>
      </c>
    </row>
    <row r="204" spans="1:10" ht="18" customHeight="1" x14ac:dyDescent="0.25">
      <c r="A204" s="40"/>
      <c r="B204" s="175">
        <v>11</v>
      </c>
      <c r="C204" s="40"/>
      <c r="D204" s="176"/>
      <c r="E204" s="94"/>
      <c r="F204" s="176"/>
      <c r="G204" s="187" t="s">
        <v>226</v>
      </c>
      <c r="H204" s="48">
        <v>649999.99999999988</v>
      </c>
      <c r="I204" s="48">
        <v>649999.99999999988</v>
      </c>
    </row>
    <row r="205" spans="1:10" ht="36" x14ac:dyDescent="0.25">
      <c r="A205" s="40"/>
      <c r="B205" s="175"/>
      <c r="C205" s="40"/>
      <c r="D205" s="188">
        <v>51</v>
      </c>
      <c r="E205" s="135"/>
      <c r="F205" s="188"/>
      <c r="G205" s="187" t="s">
        <v>147</v>
      </c>
      <c r="H205" s="42">
        <v>11797325.000000002</v>
      </c>
      <c r="I205" s="42">
        <v>11797325.000000002</v>
      </c>
    </row>
    <row r="206" spans="1:10" ht="18" x14ac:dyDescent="0.25">
      <c r="A206" s="98"/>
      <c r="B206" s="189"/>
      <c r="C206" s="98"/>
      <c r="D206" s="190"/>
      <c r="E206" s="191" t="s">
        <v>31</v>
      </c>
      <c r="F206" s="190"/>
      <c r="G206" s="186" t="s">
        <v>227</v>
      </c>
      <c r="H206" s="42">
        <v>11797325.000000002</v>
      </c>
      <c r="I206" s="42">
        <v>11797325.000000002</v>
      </c>
    </row>
    <row r="207" spans="1:10" s="67" customFormat="1" ht="54" x14ac:dyDescent="0.25">
      <c r="A207" s="40"/>
      <c r="B207" s="38"/>
      <c r="C207" s="46"/>
      <c r="D207" s="192"/>
      <c r="E207" s="192"/>
      <c r="F207" s="135">
        <v>66</v>
      </c>
      <c r="G207" s="187" t="s">
        <v>265</v>
      </c>
      <c r="H207" s="42">
        <v>11797325.000000002</v>
      </c>
      <c r="I207" s="42">
        <v>11797325.000000002</v>
      </c>
    </row>
    <row r="208" spans="1:10" s="67" customFormat="1" ht="18" hidden="1" x14ac:dyDescent="0.25">
      <c r="A208" s="59"/>
      <c r="B208" s="58"/>
      <c r="C208" s="59"/>
      <c r="D208" s="194"/>
      <c r="E208" s="194"/>
      <c r="F208" s="194" t="s">
        <v>228</v>
      </c>
      <c r="G208" s="195" t="s">
        <v>229</v>
      </c>
      <c r="H208" s="48">
        <v>0</v>
      </c>
      <c r="I208" s="48">
        <v>0</v>
      </c>
    </row>
    <row r="209" spans="1:9" s="67" customFormat="1" ht="30" hidden="1" x14ac:dyDescent="0.25">
      <c r="A209" s="59"/>
      <c r="B209" s="58"/>
      <c r="C209" s="59"/>
      <c r="D209" s="194"/>
      <c r="E209" s="194"/>
      <c r="F209" s="194"/>
      <c r="G209" s="193" t="s">
        <v>230</v>
      </c>
      <c r="H209" s="48">
        <v>0</v>
      </c>
      <c r="I209" s="48">
        <v>0</v>
      </c>
    </row>
    <row r="210" spans="1:9" s="67" customFormat="1" ht="30" hidden="1" x14ac:dyDescent="0.25">
      <c r="A210" s="59"/>
      <c r="B210" s="58"/>
      <c r="C210" s="59"/>
      <c r="D210" s="194"/>
      <c r="E210" s="194"/>
      <c r="F210" s="194"/>
      <c r="G210" s="193" t="s">
        <v>231</v>
      </c>
      <c r="H210" s="48">
        <v>0</v>
      </c>
      <c r="I210" s="48">
        <v>0</v>
      </c>
    </row>
    <row r="211" spans="1:9" ht="38.25" customHeight="1" x14ac:dyDescent="0.25">
      <c r="A211" s="131"/>
      <c r="B211" s="131"/>
      <c r="C211" s="129"/>
      <c r="D211" s="129" t="s">
        <v>150</v>
      </c>
      <c r="E211" s="131"/>
      <c r="F211" s="131"/>
      <c r="G211" s="196" t="s">
        <v>151</v>
      </c>
      <c r="H211" s="42">
        <v>110066</v>
      </c>
      <c r="I211" s="42">
        <v>29824</v>
      </c>
    </row>
    <row r="212" spans="1:9" ht="18" x14ac:dyDescent="0.25">
      <c r="A212" s="131"/>
      <c r="B212" s="197"/>
      <c r="C212" s="198"/>
      <c r="D212" s="198"/>
      <c r="E212" s="198" t="s">
        <v>33</v>
      </c>
      <c r="F212" s="197"/>
      <c r="G212" s="199" t="s">
        <v>232</v>
      </c>
      <c r="H212" s="48">
        <v>105499</v>
      </c>
      <c r="I212" s="48">
        <v>25257</v>
      </c>
    </row>
    <row r="213" spans="1:9" ht="18" x14ac:dyDescent="0.25">
      <c r="A213" s="131"/>
      <c r="B213" s="197"/>
      <c r="C213" s="198"/>
      <c r="D213" s="198"/>
      <c r="E213" s="198"/>
      <c r="F213" s="200" t="s">
        <v>31</v>
      </c>
      <c r="G213" s="201" t="s">
        <v>233</v>
      </c>
      <c r="H213" s="48">
        <v>16265</v>
      </c>
      <c r="I213" s="48">
        <v>3413</v>
      </c>
    </row>
    <row r="214" spans="1:9" ht="18" x14ac:dyDescent="0.25">
      <c r="A214" s="131"/>
      <c r="B214" s="197"/>
      <c r="C214" s="198"/>
      <c r="D214" s="198"/>
      <c r="E214" s="197"/>
      <c r="F214" s="200" t="s">
        <v>33</v>
      </c>
      <c r="G214" s="201" t="s">
        <v>234</v>
      </c>
      <c r="H214" s="48">
        <v>89234</v>
      </c>
      <c r="I214" s="48">
        <v>21844</v>
      </c>
    </row>
    <row r="215" spans="1:9" ht="18" x14ac:dyDescent="0.25">
      <c r="A215" s="131"/>
      <c r="B215" s="197"/>
      <c r="C215" s="198"/>
      <c r="D215" s="198"/>
      <c r="E215" s="197"/>
      <c r="F215" s="200" t="s">
        <v>29</v>
      </c>
      <c r="G215" s="201" t="s">
        <v>235</v>
      </c>
      <c r="H215" s="48">
        <v>0</v>
      </c>
      <c r="I215" s="48">
        <v>0</v>
      </c>
    </row>
    <row r="216" spans="1:9" ht="18" x14ac:dyDescent="0.25">
      <c r="A216" s="40"/>
      <c r="B216" s="197"/>
      <c r="C216" s="197"/>
      <c r="D216" s="197"/>
      <c r="E216" s="198" t="s">
        <v>23</v>
      </c>
      <c r="F216" s="198"/>
      <c r="G216" s="199" t="s">
        <v>236</v>
      </c>
      <c r="H216" s="42">
        <v>4567</v>
      </c>
      <c r="I216" s="42">
        <v>4567</v>
      </c>
    </row>
    <row r="217" spans="1:9" ht="18" x14ac:dyDescent="0.25">
      <c r="A217" s="40"/>
      <c r="B217" s="131"/>
      <c r="C217" s="202"/>
      <c r="D217" s="202"/>
      <c r="E217" s="203"/>
      <c r="F217" s="203" t="s">
        <v>31</v>
      </c>
      <c r="G217" s="204" t="s">
        <v>237</v>
      </c>
      <c r="H217" s="48">
        <v>1454</v>
      </c>
      <c r="I217" s="48">
        <v>1454</v>
      </c>
    </row>
    <row r="218" spans="1:9" ht="18" x14ac:dyDescent="0.25">
      <c r="A218" s="98"/>
      <c r="B218" s="131"/>
      <c r="C218" s="202"/>
      <c r="D218" s="202"/>
      <c r="E218" s="203"/>
      <c r="F218" s="203" t="s">
        <v>33</v>
      </c>
      <c r="G218" s="204" t="s">
        <v>238</v>
      </c>
      <c r="H218" s="48">
        <v>2180</v>
      </c>
      <c r="I218" s="48">
        <v>2180</v>
      </c>
    </row>
    <row r="219" spans="1:9" ht="18" x14ac:dyDescent="0.25">
      <c r="A219" s="40"/>
      <c r="B219" s="131"/>
      <c r="C219" s="202"/>
      <c r="D219" s="202"/>
      <c r="E219" s="203"/>
      <c r="F219" s="203" t="s">
        <v>29</v>
      </c>
      <c r="G219" s="204" t="s">
        <v>235</v>
      </c>
      <c r="H219" s="48">
        <v>933</v>
      </c>
      <c r="I219" s="48">
        <v>933</v>
      </c>
    </row>
    <row r="220" spans="1:9" s="206" customFormat="1" ht="18" x14ac:dyDescent="0.25">
      <c r="A220" s="98" t="s">
        <v>239</v>
      </c>
      <c r="B220" s="38"/>
      <c r="C220" s="40"/>
      <c r="D220" s="94"/>
      <c r="E220" s="94"/>
      <c r="F220" s="94"/>
      <c r="G220" s="205" t="s">
        <v>240</v>
      </c>
      <c r="H220" s="42">
        <v>5900000</v>
      </c>
      <c r="I220" s="42">
        <v>5900000</v>
      </c>
    </row>
    <row r="221" spans="1:9" ht="18" x14ac:dyDescent="0.25">
      <c r="A221" s="40"/>
      <c r="B221" s="38"/>
      <c r="C221" s="40"/>
      <c r="D221" s="167" t="s">
        <v>31</v>
      </c>
      <c r="E221" s="94"/>
      <c r="F221" s="94"/>
      <c r="G221" s="205" t="s">
        <v>141</v>
      </c>
      <c r="H221" s="42">
        <v>5900000</v>
      </c>
      <c r="I221" s="42">
        <v>5900000</v>
      </c>
    </row>
    <row r="222" spans="1:9" ht="18" x14ac:dyDescent="0.25">
      <c r="A222" s="98"/>
      <c r="B222" s="38"/>
      <c r="C222" s="40"/>
      <c r="D222" s="94" t="s">
        <v>148</v>
      </c>
      <c r="E222" s="94"/>
      <c r="F222" s="94"/>
      <c r="G222" s="134" t="s">
        <v>149</v>
      </c>
      <c r="H222" s="42">
        <v>5900000</v>
      </c>
      <c r="I222" s="42">
        <v>5900000</v>
      </c>
    </row>
    <row r="223" spans="1:9" ht="18" x14ac:dyDescent="0.25">
      <c r="A223" s="37"/>
      <c r="B223" s="38"/>
      <c r="C223" s="40"/>
      <c r="D223" s="94"/>
      <c r="E223" s="167" t="s">
        <v>33</v>
      </c>
      <c r="F223" s="94"/>
      <c r="G223" s="205" t="s">
        <v>241</v>
      </c>
      <c r="H223" s="42">
        <v>5900000</v>
      </c>
      <c r="I223" s="42">
        <v>5900000</v>
      </c>
    </row>
    <row r="224" spans="1:9" ht="18" x14ac:dyDescent="0.25">
      <c r="A224" s="29"/>
      <c r="B224" s="38"/>
      <c r="C224" s="40"/>
      <c r="D224" s="94"/>
      <c r="E224" s="94"/>
      <c r="F224" s="167" t="s">
        <v>31</v>
      </c>
      <c r="G224" s="205" t="s">
        <v>242</v>
      </c>
      <c r="H224" s="42">
        <v>5900000</v>
      </c>
      <c r="I224" s="42">
        <v>5900000</v>
      </c>
    </row>
    <row r="225" spans="1:9" ht="18" x14ac:dyDescent="0.25">
      <c r="A225" s="37"/>
      <c r="B225" s="69" t="s">
        <v>13</v>
      </c>
      <c r="C225" s="40"/>
      <c r="D225" s="94"/>
      <c r="E225" s="94"/>
      <c r="F225" s="94"/>
      <c r="G225" s="205" t="s">
        <v>243</v>
      </c>
      <c r="H225" s="42">
        <v>3912367.3800000004</v>
      </c>
      <c r="I225" s="42">
        <v>3912367.3800000004</v>
      </c>
    </row>
    <row r="226" spans="1:9" ht="18" x14ac:dyDescent="0.25">
      <c r="A226" s="37"/>
      <c r="B226" s="69"/>
      <c r="C226" s="56" t="s">
        <v>31</v>
      </c>
      <c r="D226" s="94"/>
      <c r="E226" s="94"/>
      <c r="F226" s="94"/>
      <c r="G226" s="207" t="s">
        <v>244</v>
      </c>
      <c r="H226" s="48">
        <v>3912367.3800000004</v>
      </c>
      <c r="I226" s="48">
        <v>3912367.3800000004</v>
      </c>
    </row>
    <row r="227" spans="1:9" ht="18" x14ac:dyDescent="0.25">
      <c r="A227" s="37"/>
      <c r="B227" s="69" t="s">
        <v>38</v>
      </c>
      <c r="C227" s="40"/>
      <c r="D227" s="94"/>
      <c r="E227" s="94"/>
      <c r="F227" s="94"/>
      <c r="G227" s="207" t="s">
        <v>245</v>
      </c>
      <c r="H227" s="48">
        <v>1987632.6199999996</v>
      </c>
      <c r="I227" s="48">
        <v>1987632.6199999996</v>
      </c>
    </row>
    <row r="228" spans="1:9" ht="18" x14ac:dyDescent="0.25">
      <c r="A228" s="208" t="s">
        <v>246</v>
      </c>
      <c r="B228" s="209"/>
      <c r="C228" s="208"/>
      <c r="D228" s="209"/>
      <c r="E228" s="208"/>
      <c r="F228" s="209"/>
      <c r="G228" s="173" t="s">
        <v>247</v>
      </c>
      <c r="H228" s="42">
        <v>2180</v>
      </c>
      <c r="I228" s="42">
        <v>2180</v>
      </c>
    </row>
    <row r="229" spans="1:9" ht="18" x14ac:dyDescent="0.25">
      <c r="A229" s="40"/>
      <c r="B229" s="210"/>
      <c r="C229" s="40"/>
      <c r="D229" s="210" t="s">
        <v>31</v>
      </c>
      <c r="E229" s="40"/>
      <c r="F229" s="210"/>
      <c r="G229" s="134" t="s">
        <v>141</v>
      </c>
      <c r="H229" s="42">
        <v>2180</v>
      </c>
      <c r="I229" s="42">
        <v>2180</v>
      </c>
    </row>
    <row r="230" spans="1:9" ht="39.75" customHeight="1" x14ac:dyDescent="0.25">
      <c r="A230" s="40"/>
      <c r="B230" s="210"/>
      <c r="C230" s="40"/>
      <c r="D230" s="210" t="s">
        <v>150</v>
      </c>
      <c r="E230" s="40"/>
      <c r="F230" s="210"/>
      <c r="G230" s="134" t="s">
        <v>151</v>
      </c>
      <c r="H230" s="42">
        <v>2180</v>
      </c>
      <c r="I230" s="42">
        <v>2180</v>
      </c>
    </row>
    <row r="231" spans="1:9" ht="18" x14ac:dyDescent="0.25">
      <c r="A231" s="40" t="s">
        <v>248</v>
      </c>
      <c r="B231" s="210"/>
      <c r="C231" s="40"/>
      <c r="D231" s="210"/>
      <c r="E231" s="40"/>
      <c r="F231" s="210"/>
      <c r="G231" s="134" t="s">
        <v>164</v>
      </c>
      <c r="H231" s="42">
        <v>2180</v>
      </c>
      <c r="I231" s="42">
        <v>2180</v>
      </c>
    </row>
    <row r="232" spans="1:9" ht="18" x14ac:dyDescent="0.25">
      <c r="A232" s="40"/>
      <c r="B232" s="210"/>
      <c r="C232" s="40"/>
      <c r="D232" s="210" t="s">
        <v>31</v>
      </c>
      <c r="E232" s="40"/>
      <c r="F232" s="210"/>
      <c r="G232" s="134" t="s">
        <v>141</v>
      </c>
      <c r="H232" s="42">
        <v>2180</v>
      </c>
      <c r="I232" s="42">
        <v>2180</v>
      </c>
    </row>
    <row r="233" spans="1:9" ht="39" customHeight="1" x14ac:dyDescent="0.25">
      <c r="A233" s="98"/>
      <c r="B233" s="98"/>
      <c r="C233" s="98"/>
      <c r="D233" s="98" t="s">
        <v>150</v>
      </c>
      <c r="E233" s="98"/>
      <c r="F233" s="98"/>
      <c r="G233" s="211" t="s">
        <v>151</v>
      </c>
      <c r="H233" s="42">
        <v>2180</v>
      </c>
      <c r="I233" s="42">
        <v>2180</v>
      </c>
    </row>
    <row r="234" spans="1:9" ht="18" x14ac:dyDescent="0.25">
      <c r="A234" s="40"/>
      <c r="B234" s="40"/>
      <c r="C234" s="40"/>
      <c r="D234" s="40"/>
      <c r="E234" s="38">
        <v>15</v>
      </c>
      <c r="F234" s="40"/>
      <c r="G234" s="212" t="s">
        <v>236</v>
      </c>
      <c r="H234" s="42">
        <v>2180</v>
      </c>
      <c r="I234" s="42">
        <v>2180</v>
      </c>
    </row>
    <row r="235" spans="1:9" ht="18" x14ac:dyDescent="0.25">
      <c r="A235" s="38"/>
      <c r="B235" s="38"/>
      <c r="C235" s="38"/>
      <c r="D235" s="38"/>
      <c r="E235" s="38"/>
      <c r="F235" s="38" t="s">
        <v>33</v>
      </c>
      <c r="G235" s="213" t="s">
        <v>238</v>
      </c>
      <c r="H235" s="48">
        <v>2180</v>
      </c>
      <c r="I235" s="48">
        <v>2180</v>
      </c>
    </row>
    <row r="236" spans="1:9" ht="18" x14ac:dyDescent="0.25">
      <c r="A236" s="40"/>
      <c r="B236" s="40" t="s">
        <v>83</v>
      </c>
      <c r="C236" s="40"/>
      <c r="D236" s="40"/>
      <c r="E236" s="40"/>
      <c r="F236" s="40"/>
      <c r="G236" s="214" t="s">
        <v>249</v>
      </c>
      <c r="H236" s="42">
        <v>2180</v>
      </c>
      <c r="I236" s="42">
        <v>2180</v>
      </c>
    </row>
    <row r="237" spans="1:9" ht="18.75" thickBot="1" x14ac:dyDescent="0.3">
      <c r="A237" s="111"/>
      <c r="B237" s="111"/>
      <c r="C237" s="111">
        <v>50</v>
      </c>
      <c r="D237" s="111"/>
      <c r="E237" s="111"/>
      <c r="F237" s="111"/>
      <c r="G237" s="215" t="s">
        <v>250</v>
      </c>
      <c r="H237" s="216">
        <v>2180</v>
      </c>
      <c r="I237" s="216">
        <v>2180</v>
      </c>
    </row>
  </sheetData>
  <mergeCells count="3">
    <mergeCell ref="A97:F97"/>
    <mergeCell ref="A2:I2"/>
    <mergeCell ref="A7:F7"/>
  </mergeCells>
  <printOptions horizontalCentered="1"/>
  <pageMargins left="0.196850393700787" right="0.15748031496063" top="0" bottom="0" header="0" footer="0"/>
  <pageSetup paperSize="9" scale="49" orientation="portrait" r:id="rId1"/>
  <headerFooter alignWithMargins="0">
    <oddFooter>Pagina &amp;P din &amp;N</oddFooter>
  </headerFooter>
  <rowBreaks count="2" manualBreakCount="2">
    <brk id="94" max="8" man="1"/>
    <brk id="18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Pogr si retinere, CNAS</vt:lpstr>
      <vt:lpstr>'Pogr si retinere, CNAS'!Print_Area</vt:lpstr>
      <vt:lpstr>'Pogr si retinere, CNAS'!Print_Titles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Geanina NICUTA</dc:creator>
  <cp:lastModifiedBy>Carmen DUMITRASCU</cp:lastModifiedBy>
  <cp:lastPrinted>2023-03-10T10:04:25Z</cp:lastPrinted>
  <dcterms:created xsi:type="dcterms:W3CDTF">2023-03-10T09:54:40Z</dcterms:created>
  <dcterms:modified xsi:type="dcterms:W3CDTF">2023-03-13T07:39:27Z</dcterms:modified>
</cp:coreProperties>
</file>