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haela_Capruciu\EXECUTIE\Executie 2025\Executii pe site\"/>
    </mc:Choice>
  </mc:AlternateContent>
  <xr:revisionPtr revIDLastSave="0" documentId="13_ncr:1_{23BC05D8-FF9A-414B-8B22-C5537ADDB2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UN 2025" sheetId="2" r:id="rId1"/>
  </sheets>
  <definedNames>
    <definedName name="_xlnm._FilterDatabase" localSheetId="0" hidden="1">'IUN 2025'!$A$4:$D$293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" l="1"/>
  <c r="C13" i="2"/>
  <c r="C287" i="2"/>
  <c r="C281" i="2" l="1"/>
  <c r="C276" i="2"/>
  <c r="C264" i="2"/>
  <c r="C247" i="2"/>
  <c r="C245" i="2"/>
  <c r="C240" i="2"/>
  <c r="C237" i="2"/>
  <c r="C233" i="2"/>
  <c r="C227" i="2"/>
  <c r="C159" i="2"/>
  <c r="C142" i="2"/>
  <c r="C134" i="2"/>
  <c r="C131" i="2"/>
  <c r="C16" i="2"/>
  <c r="C14" i="2"/>
  <c r="C6" i="2"/>
</calcChain>
</file>

<file path=xl/sharedStrings.xml><?xml version="1.0" encoding="utf-8"?>
<sst xmlns="http://schemas.openxmlformats.org/spreadsheetml/2006/main" count="559" uniqueCount="267">
  <si>
    <t>ALIMENTARE CASA</t>
  </si>
  <si>
    <t>SPOR CONDITII MUNCA</t>
  </si>
  <si>
    <t>REINTREG DISPONIBIL DEPL EXT</t>
  </si>
  <si>
    <t>INDEMNIZ HRANA</t>
  </si>
  <si>
    <t>5101.03.20.01.01</t>
  </si>
  <si>
    <t>HARTIE ONAC</t>
  </si>
  <si>
    <t>5101.03.20.01.03</t>
  </si>
  <si>
    <t>PLATA CONSUM GAZE NEGRESTI SM</t>
  </si>
  <si>
    <t>PLATA CONSUM EN EL GL</t>
  </si>
  <si>
    <t>INCAS EN ELECTRICA CJP GL</t>
  </si>
  <si>
    <t>INCAS EN EL ERONAT ANL BH</t>
  </si>
  <si>
    <t>ENERGIE ELECTRICA HARGHITA</t>
  </si>
  <si>
    <t>GAZ HARGHITA</t>
  </si>
  <si>
    <t>GAZE NATURALE</t>
  </si>
  <si>
    <t>PLATA CONSUM GAZE APR BR</t>
  </si>
  <si>
    <t>PLATA TERMOFICARE MAI BH</t>
  </si>
  <si>
    <t>INCAS EN ELECTRICA TERM ANL BH</t>
  </si>
  <si>
    <t>INC COTA PARTE GAZ</t>
  </si>
  <si>
    <t>INC COTA PARTE EN EL GNM BV</t>
  </si>
  <si>
    <t>INC COTA PARTE GAZ GNM BV</t>
  </si>
  <si>
    <t>5101.03.20.01.04</t>
  </si>
  <si>
    <t>INC COTA PARTE APA, CANAL GNM BV</t>
  </si>
  <si>
    <t>DEPUNERE NUMERAR</t>
  </si>
  <si>
    <t>APA, CANAL MURES</t>
  </si>
  <si>
    <t>APA, CANAL COVASNA</t>
  </si>
  <si>
    <t>PLATA SALUBRITATE VN</t>
  </si>
  <si>
    <t>PLATA SALUBRITATE APR CT</t>
  </si>
  <si>
    <t>PLATA APA CANAL SV</t>
  </si>
  <si>
    <t>PLATA SALUBRITATE TRIM2 BT</t>
  </si>
  <si>
    <t>INCAS APA CAN SALUBR CJP GL</t>
  </si>
  <si>
    <t>INC COTA PARTE SALUBRIT ANL BH</t>
  </si>
  <si>
    <t>APA, CANAL, SALUBR HR</t>
  </si>
  <si>
    <t>SALUBRITATE BRASOV</t>
  </si>
  <si>
    <t>SALUBRITATE COVASNA</t>
  </si>
  <si>
    <t>APA, CANAL ISC</t>
  </si>
  <si>
    <t>SALUBRITATE SPLAI</t>
  </si>
  <si>
    <t>PLATA CONSUM APA CANAL GL</t>
  </si>
  <si>
    <t>PLATA APA CANAL MAI SM</t>
  </si>
  <si>
    <t>PLATA SALUBRITATE MAI BH</t>
  </si>
  <si>
    <t>PLATA APA CANAL MAI MM</t>
  </si>
  <si>
    <t>PLATA SALUBRITATE MAI SJ</t>
  </si>
  <si>
    <t>PLATA APA CANAL MAI SJ</t>
  </si>
  <si>
    <t>SALUBRITATE ALBA</t>
  </si>
  <si>
    <t>PLATA SALUBRITATE MAI SM</t>
  </si>
  <si>
    <t>PLATA SALUBRITATE MAI NEGRESTI SM</t>
  </si>
  <si>
    <t>PLATA SALUBRITATE MAI MM</t>
  </si>
  <si>
    <t>PLATA SALUBRITATE MAI  GL</t>
  </si>
  <si>
    <t>APA, CANAL SPLAI</t>
  </si>
  <si>
    <t>INC COTA PARTE SALUBRITATE AFIR BV</t>
  </si>
  <si>
    <t>INC COTA PARTE APA, CANAL AFIR BV</t>
  </si>
  <si>
    <t>APA, CANAL BRASOV</t>
  </si>
  <si>
    <t>APA, CANAL ALBA</t>
  </si>
  <si>
    <t>PLATA CONSUM APA CANAL BR</t>
  </si>
  <si>
    <t>PLATA APA CANAL MAI TL</t>
  </si>
  <si>
    <t>PLATA SALUBRITATE MAI TL</t>
  </si>
  <si>
    <t>PLATA SALUBRITATE MAI BZ</t>
  </si>
  <si>
    <t>PLATA CONSUM APA CANAL BZ</t>
  </si>
  <si>
    <t>PLATA APA CANAL MAI BT</t>
  </si>
  <si>
    <t>PLATA APA CANAL MAI IS</t>
  </si>
  <si>
    <t>PLATA AP ACANAL MAI NT</t>
  </si>
  <si>
    <t>PLATA SALUBRITATE MAI NT</t>
  </si>
  <si>
    <t>PLATA SALUBRITATE MAI IS</t>
  </si>
  <si>
    <t>PLATA SALUBRITATE MAI  VS</t>
  </si>
  <si>
    <t>PLATA APA CANAL VS</t>
  </si>
  <si>
    <t>SALUBRITATE 05 SIBIU</t>
  </si>
  <si>
    <t>PLATA APA CANAL BH</t>
  </si>
  <si>
    <t>PLATA SALUBRITATE MAI  BN</t>
  </si>
  <si>
    <t>PLATA APA CANAL BN</t>
  </si>
  <si>
    <t>PLATA CONSUM APA CANAL CT</t>
  </si>
  <si>
    <t>PLATA CONSUM APA CANAL VN</t>
  </si>
  <si>
    <t>PLATA SALUBRITATE MAI  VN</t>
  </si>
  <si>
    <t>APA, CANAL SIBIU</t>
  </si>
  <si>
    <t>INC COTA PARTE APA, CANAL ANL BH</t>
  </si>
  <si>
    <t>INC COTA PARTE SALUBR GNM BV</t>
  </si>
  <si>
    <t>5101.03.20.01.05</t>
  </si>
  <si>
    <t>PLATA CARBURANT MAI</t>
  </si>
  <si>
    <t>5101.03.20.01.08</t>
  </si>
  <si>
    <t>TELEFONIE MOBILA</t>
  </si>
  <si>
    <t>SERV INTERNET MAI</t>
  </si>
  <si>
    <t>TELEFONIE FIXA MAI</t>
  </si>
  <si>
    <t>INC DEB TEL IN 20 DIN 10</t>
  </si>
  <si>
    <t>SERV POSTALE</t>
  </si>
  <si>
    <t>5101.03.20.01.09</t>
  </si>
  <si>
    <t>LEGISLATIE ONLINE</t>
  </si>
  <si>
    <t>SINTACT.RO</t>
  </si>
  <si>
    <t>LEGITIMATII RTE</t>
  </si>
  <si>
    <t>MENTEN SIMASAP 03</t>
  </si>
  <si>
    <t>GPS</t>
  </si>
  <si>
    <t>INCAS SERV MONITORIZ CJP GL</t>
  </si>
  <si>
    <t>INCASARE ANL BIHOR</t>
  </si>
  <si>
    <t>PAZA, MONITORIZARE</t>
  </si>
  <si>
    <t>DEPOZITARE DOCUMENTE</t>
  </si>
  <si>
    <t>AB PRESA ONLINE</t>
  </si>
  <si>
    <t>MENTEN SIMASAP 04.25</t>
  </si>
  <si>
    <t>MENTEN SEM EFRACTIE</t>
  </si>
  <si>
    <t>SERVICE PBX MAI</t>
  </si>
  <si>
    <t>MENTEN SAP 2025</t>
  </si>
  <si>
    <t>5101.03.20.01.30</t>
  </si>
  <si>
    <t>CASCO</t>
  </si>
  <si>
    <t>RSVTI CENTRALA BV</t>
  </si>
  <si>
    <t>RSVTI LIFT BV</t>
  </si>
  <si>
    <t>PLATA IGIENIZARE AP AER CDT SM</t>
  </si>
  <si>
    <t>VERIF STINGATOARE CV</t>
  </si>
  <si>
    <t>REPARATIE AUTO BRASOV</t>
  </si>
  <si>
    <t>PLATA SERV RSVTI CENTRALA TERM NT</t>
  </si>
  <si>
    <t>INCAS SERV CURAT CJP GL</t>
  </si>
  <si>
    <t>INC COTA PARTE SERV CURATENIE ANL BH</t>
  </si>
  <si>
    <t>INTRET LIFT HARGHITA</t>
  </si>
  <si>
    <t>INTRET LIFT BRASOV</t>
  </si>
  <si>
    <t>REV TEHN AUTO HARGHITA</t>
  </si>
  <si>
    <t>INTRET LIFT ISC</t>
  </si>
  <si>
    <t>VERIF INSTAL INCENDIU ISC</t>
  </si>
  <si>
    <t>MENTEN CLADIRE ISC</t>
  </si>
  <si>
    <t>REP AUTO ISC</t>
  </si>
  <si>
    <t>SERV CURATENIE</t>
  </si>
  <si>
    <t>PLATA IGIENIZARE AP AER SJ</t>
  </si>
  <si>
    <t>LICHID PARBRIZ VARA</t>
  </si>
  <si>
    <t>REPARATIE AUTO ISC</t>
  </si>
  <si>
    <t>REPARATII CORTINE</t>
  </si>
  <si>
    <t>INLOC ANV SIBIU</t>
  </si>
  <si>
    <t>INLOC ANVELOPE ISC</t>
  </si>
  <si>
    <t>PLATA DEZINSECTIE BH</t>
  </si>
  <si>
    <t>VERIF STINGATOARE BV</t>
  </si>
  <si>
    <t>INLOC ANV, REP AUTO CV</t>
  </si>
  <si>
    <t>SPALATORIE AUTO</t>
  </si>
  <si>
    <t>REPARATIE AUTO MURES</t>
  </si>
  <si>
    <t>ITP AUTO ISC</t>
  </si>
  <si>
    <t>KIT TRUSA MED AUTO</t>
  </si>
  <si>
    <t>INC COTA PARTE RSVTI AFIR BV</t>
  </si>
  <si>
    <t>INC COTA PARTE SALUBR AFIR BV</t>
  </si>
  <si>
    <t>INC COTA PARTE RSVTI GNM BV</t>
  </si>
  <si>
    <t>5101.03.20.05.30</t>
  </si>
  <si>
    <t>ECHIPAMENTE IT</t>
  </si>
  <si>
    <t>PLATA AP AER CONDIT CT</t>
  </si>
  <si>
    <t>PLATA STAMPILE BT</t>
  </si>
  <si>
    <t>STEAGURI BRASOV</t>
  </si>
  <si>
    <t>STINGATOARE AUTO</t>
  </si>
  <si>
    <t>5101.03.20.06.01</t>
  </si>
  <si>
    <t>DECONT TRANSPORT</t>
  </si>
  <si>
    <t>5101.03.20.06.02</t>
  </si>
  <si>
    <t>5101.03.20.25.00</t>
  </si>
  <si>
    <t>5101.03.20.30.02</t>
  </si>
  <si>
    <t>5101.03.20.30.04</t>
  </si>
  <si>
    <t>INCAS CHIRIE PUBELE CJP</t>
  </si>
  <si>
    <t>CHIRIE PUBELE COVASNA</t>
  </si>
  <si>
    <t>ACTUALIZ LIC</t>
  </si>
  <si>
    <t>SERV TIPARIRE, COP</t>
  </si>
  <si>
    <t>CHIRIE PUBELR ALBA</t>
  </si>
  <si>
    <t>PLATA CHIRIE TRIM II  MM</t>
  </si>
  <si>
    <t>PLATA CHIRIE PUBELE MAI GL</t>
  </si>
  <si>
    <t>DEPOZITARE ANEVELOPE MAI</t>
  </si>
  <si>
    <t>PLATA CONCES TEREN TRIM2 GL</t>
  </si>
  <si>
    <t>PLATA CHIRIE PUBELE BZ</t>
  </si>
  <si>
    <t>IMPOZIT CHIRIE  OLT</t>
  </si>
  <si>
    <t>PLATA CONCES TEREN BC</t>
  </si>
  <si>
    <t>PLATA CHIRIE PUBELE VS</t>
  </si>
  <si>
    <t>5101.03.20.30.09</t>
  </si>
  <si>
    <t>5101.03.59.40.00</t>
  </si>
  <si>
    <t>GECI PROTECTIE DIN FD HAND</t>
  </si>
  <si>
    <t>5101.03.71.01.02</t>
  </si>
  <si>
    <t>AP AER COND BV</t>
  </si>
  <si>
    <t>PLATA KIT TURNICHETI BT</t>
  </si>
  <si>
    <t>PLATA AP AER CONDITIONAT BR</t>
  </si>
  <si>
    <t>5101.03.71.01.30</t>
  </si>
  <si>
    <t>ACTUALIZ LICENTE</t>
  </si>
  <si>
    <t>5101.03.85.01.03</t>
  </si>
  <si>
    <t>INC CASMB IN 85.01.03</t>
  </si>
  <si>
    <t>PLATA EN EL DJ</t>
  </si>
  <si>
    <t>PLATA GAZE NAT DB</t>
  </si>
  <si>
    <t>PLATA GAZE NAT IL</t>
  </si>
  <si>
    <t>PLATA GAZE NAT AG</t>
  </si>
  <si>
    <t>PLATA EN TERMICA VL</t>
  </si>
  <si>
    <t>PLATA EN EL TR</t>
  </si>
  <si>
    <t>PLATA EN EL OT</t>
  </si>
  <si>
    <t>PLATA APA CANAL CL</t>
  </si>
  <si>
    <t>PLATA APA CANAL PH</t>
  </si>
  <si>
    <t>PLATA SALUBRITATE MH</t>
  </si>
  <si>
    <t>PLATA APA CANAL DJ</t>
  </si>
  <si>
    <t>PLATA APA CANAL MH</t>
  </si>
  <si>
    <t>PLATA SALUBRITATE CL</t>
  </si>
  <si>
    <t>PLATA APA CANAL OT</t>
  </si>
  <si>
    <t>PLATA GUNOI DJ</t>
  </si>
  <si>
    <t>PLATA APA CANAL AR</t>
  </si>
  <si>
    <t>PLATA SALUBRITATE IL</t>
  </si>
  <si>
    <t>PLATA APA CANAL IL</t>
  </si>
  <si>
    <t>PLATA SALUBRITATE AG</t>
  </si>
  <si>
    <t>PLATA GUNOI GJ</t>
  </si>
  <si>
    <t>PLATA APA CANAL GJ</t>
  </si>
  <si>
    <t>PLATA APA CANAL VL</t>
  </si>
  <si>
    <t>PLATA APA CANAL TM</t>
  </si>
  <si>
    <t>PLATA GUNOI CS</t>
  </si>
  <si>
    <t>PLATA GUNOI AR</t>
  </si>
  <si>
    <t>PLATA GUNOI TM</t>
  </si>
  <si>
    <t>PLATA APA CANAL AG</t>
  </si>
  <si>
    <t>PLATA SALUBRITATE PH</t>
  </si>
  <si>
    <t>PLATA APA CANAL GR</t>
  </si>
  <si>
    <t>PLATA SALUBRITATE GR</t>
  </si>
  <si>
    <t>PLATA APA CANAL DB</t>
  </si>
  <si>
    <t>PLATA APA CANAL CS</t>
  </si>
  <si>
    <t>PLATA SALUBRITATE HD</t>
  </si>
  <si>
    <t>PLATA SALUBRITATE HD/P</t>
  </si>
  <si>
    <t>PLATA APA CANAL HD</t>
  </si>
  <si>
    <t>PLATA REP SIST VIDEO TM</t>
  </si>
  <si>
    <t>PLATA SERV RSVTI PH</t>
  </si>
  <si>
    <t>PLATA INTRETINERE LIFT PH</t>
  </si>
  <si>
    <t>PLATA REVIZIE ECH AC HD</t>
  </si>
  <si>
    <t>PLATA REV CENT TERM TM</t>
  </si>
  <si>
    <t>PLATA AUTO TM</t>
  </si>
  <si>
    <t>PLATA AUTO PH</t>
  </si>
  <si>
    <t>PLATA AUTO DJ</t>
  </si>
  <si>
    <t>PLATA VERIF CENTR TERM CS</t>
  </si>
  <si>
    <t>PLATA CHELT JUD AG</t>
  </si>
  <si>
    <t>PLATA CHIRIE DJ</t>
  </si>
  <si>
    <t>PLATA CHIRIE TEREN OT</t>
  </si>
  <si>
    <t>SITUAŢIA PLĂŢILOR PE LUNA IUNIE 2025,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</si>
  <si>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</si>
  <si>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</si>
  <si>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</si>
  <si>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</si>
  <si>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</si>
  <si>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</si>
  <si>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</si>
  <si>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10.03.07</t>
  </si>
  <si>
    <t>TOTAL 10.01.17</t>
  </si>
  <si>
    <t>TOTAL 10.01.13</t>
  </si>
  <si>
    <t>TOTAL 10.01.05</t>
  </si>
  <si>
    <t>SALARII, IMPOZITE, CONTRIBUȚII, REȚINERI</t>
  </si>
  <si>
    <t>DIURNA, CAZARE</t>
  </si>
  <si>
    <t>CONTRIBUTII</t>
  </si>
  <si>
    <t>BUNURI SI SERVICII</t>
  </si>
  <si>
    <t>TOTAL BUNURI SI SERVICII</t>
  </si>
  <si>
    <t>TOTAL 20.01.01</t>
  </si>
  <si>
    <t>TOTAL 20.01.03</t>
  </si>
  <si>
    <t>TOTAL 20.01.04</t>
  </si>
  <si>
    <t>VIR DEB CO PH IN 85.01.03</t>
  </si>
  <si>
    <t>TOTAL 20.01.05</t>
  </si>
  <si>
    <t>PLATA ALIM CARBURANT BC</t>
  </si>
  <si>
    <t>TOTAL 20.01.08</t>
  </si>
  <si>
    <t>TOTAL 20.01.09</t>
  </si>
  <si>
    <t>TOTAL 20.01.30</t>
  </si>
  <si>
    <t>PLATA REP AUTO SV</t>
  </si>
  <si>
    <t>PLATA REV AUTO BH</t>
  </si>
  <si>
    <t>PLATA REP AUTO BH</t>
  </si>
  <si>
    <t>PLATA REV AUTO BT</t>
  </si>
  <si>
    <t>PLATA REP AUTO BC</t>
  </si>
  <si>
    <t>PLATA ITP AUTO TL</t>
  </si>
  <si>
    <t>PLATA ITP BZ</t>
  </si>
  <si>
    <t>TOTAL 20.05.30</t>
  </si>
  <si>
    <t>TOTAL 20.06.01</t>
  </si>
  <si>
    <t>TOTAL 20.06.02</t>
  </si>
  <si>
    <t>TOTAL 20.25.00</t>
  </si>
  <si>
    <t>PLATA CH JUD CJ</t>
  </si>
  <si>
    <t>DEB EX SILITA</t>
  </si>
  <si>
    <t>CHELT JUD</t>
  </si>
  <si>
    <t>TOTAL 20.30.02</t>
  </si>
  <si>
    <t>TOTAL 20.30.04</t>
  </si>
  <si>
    <t>TOTAL 20.30.09</t>
  </si>
  <si>
    <t xml:space="preserve">TX JUD TIMB </t>
  </si>
  <si>
    <t>CH EXEC DS EXEC</t>
  </si>
  <si>
    <t>TX JUD TIMBRU</t>
  </si>
  <si>
    <t>FD HANDICAP</t>
  </si>
  <si>
    <t>SUME AFERENTE PERSOANELOR CU HANDICAP NEINCADRATE</t>
  </si>
  <si>
    <t>TOTAL SUME AFERENTE PERSOANELOR CU HANDICAP NEINCADRATE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</si>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</sst>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EB96-10FF-450B-861D-677D60BCD226}">
  <dimension ref="A2:D293"/>
  <sheetViews>
    <sheetView tabSelected="1" zoomScaleNormal="100" workbookViewId="0">
      <selection activeCell="A2" sqref="A2:D2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4" bestFit="1" customWidth="1"/>
    <col min="4" max="4" width="52" bestFit="1" customWidth="1"/>
  </cols>
  <sheetData>
    <row r="2" spans="1:4" ht="36.75" customHeight="1" x14ac:dyDescent="0.2">
      <c r="A2" s="1" t="s">
        <v>214</v>
      </c>
      <c r="B2" s="2"/>
      <c r="C2" s="2"/>
      <c r="D2" s="2"/>
    </row>
    <row r="4" spans="1:4" ht="25.5" x14ac:dyDescent="0.2">
      <c r="A4" s="3" t="s">
        <v>215</v>
      </c>
      <c r="B4" s="4" t="s">
        <v>216</v>
      </c>
      <c r="C4" s="5" t="s">
        <v>217</v>
      </c>
      <c r="D4" s="3" t="s">
        <v>218</v>
      </c>
    </row>
    <row r="5" spans="1:4" x14ac:dyDescent="0.2">
      <c r="A5" s="9" t="s">
        <v>219</v>
      </c>
      <c r="B5" s="9"/>
      <c r="C5" s="9"/>
      <c r="D5" s="9"/>
    </row>
    <row r="6" spans="1:4" x14ac:dyDescent="0.2">
      <c r="A6" s="9" t="s">
        <v>220</v>
      </c>
      <c r="B6" s="9"/>
      <c r="C6" s="10">
        <f>SUM(C7:C11)</f>
        <v>10900759.33</v>
      </c>
      <c r="D6" s="11"/>
    </row>
    <row r="7" spans="1:4" x14ac:dyDescent="0.2">
      <c r="A7" s="6" t="s">
        <v>221</v>
      </c>
      <c r="B7" s="12"/>
      <c r="C7" s="13">
        <v>9980000</v>
      </c>
      <c r="D7" s="7" t="s">
        <v>226</v>
      </c>
    </row>
    <row r="8" spans="1:4" ht="14.1" customHeight="1" outlineLevel="3" x14ac:dyDescent="0.2">
      <c r="A8" s="6" t="s">
        <v>225</v>
      </c>
      <c r="B8" s="14"/>
      <c r="C8" s="15">
        <v>645359</v>
      </c>
      <c r="D8" s="8" t="s">
        <v>1</v>
      </c>
    </row>
    <row r="9" spans="1:4" ht="14.1" customHeight="1" outlineLevel="3" x14ac:dyDescent="0.2">
      <c r="A9" s="6" t="s">
        <v>224</v>
      </c>
      <c r="B9" s="14"/>
      <c r="C9" s="15">
        <v>7641.33</v>
      </c>
      <c r="D9" s="6" t="s">
        <v>227</v>
      </c>
    </row>
    <row r="10" spans="1:4" ht="14.1" customHeight="1" outlineLevel="3" x14ac:dyDescent="0.2">
      <c r="A10" s="6" t="s">
        <v>223</v>
      </c>
      <c r="B10" s="14"/>
      <c r="C10" s="15">
        <v>41620</v>
      </c>
      <c r="D10" s="8" t="s">
        <v>3</v>
      </c>
    </row>
    <row r="11" spans="1:4" ht="14.1" customHeight="1" outlineLevel="3" x14ac:dyDescent="0.2">
      <c r="A11" s="6" t="s">
        <v>222</v>
      </c>
      <c r="B11" s="14"/>
      <c r="C11" s="15">
        <v>226139</v>
      </c>
      <c r="D11" s="6" t="s">
        <v>228</v>
      </c>
    </row>
    <row r="12" spans="1:4" ht="14.1" customHeight="1" outlineLevel="3" x14ac:dyDescent="0.2">
      <c r="A12" s="17" t="s">
        <v>229</v>
      </c>
      <c r="B12" s="17"/>
      <c r="C12" s="17"/>
      <c r="D12" s="17"/>
    </row>
    <row r="13" spans="1:4" ht="14.1" customHeight="1" outlineLevel="3" x14ac:dyDescent="0.2">
      <c r="A13" s="17" t="s">
        <v>230</v>
      </c>
      <c r="B13" s="17"/>
      <c r="C13" s="18">
        <f>C14+C16+C41+C131+C134+C142+C159+C227+C233+C237+C240+C245+C247+C264</f>
        <v>1180697.8999999999</v>
      </c>
      <c r="D13" s="16"/>
    </row>
    <row r="14" spans="1:4" ht="14.1" customHeight="1" outlineLevel="3" x14ac:dyDescent="0.2">
      <c r="A14" s="16" t="s">
        <v>231</v>
      </c>
      <c r="B14" s="19"/>
      <c r="C14" s="18">
        <f>C15</f>
        <v>183043.72</v>
      </c>
      <c r="D14" s="16"/>
    </row>
    <row r="15" spans="1:4" ht="14.1" customHeight="1" outlineLevel="3" x14ac:dyDescent="0.2">
      <c r="A15" s="8" t="s">
        <v>4</v>
      </c>
      <c r="B15" s="14">
        <v>45825</v>
      </c>
      <c r="C15" s="15">
        <v>183043.72</v>
      </c>
      <c r="D15" s="8" t="s">
        <v>5</v>
      </c>
    </row>
    <row r="16" spans="1:4" ht="14.1" customHeight="1" outlineLevel="3" x14ac:dyDescent="0.2">
      <c r="A16" s="16" t="s">
        <v>232</v>
      </c>
      <c r="B16" s="14"/>
      <c r="C16" s="18">
        <f>SUM(C17:C40)</f>
        <v>110714.28</v>
      </c>
      <c r="D16" s="8"/>
    </row>
    <row r="17" spans="1:4" ht="14.1" customHeight="1" outlineLevel="3" x14ac:dyDescent="0.2">
      <c r="A17" s="8" t="s">
        <v>6</v>
      </c>
      <c r="B17" s="14">
        <v>45810</v>
      </c>
      <c r="C17" s="15">
        <v>1683.27</v>
      </c>
      <c r="D17" s="8" t="s">
        <v>167</v>
      </c>
    </row>
    <row r="18" spans="1:4" ht="14.1" customHeight="1" outlineLevel="3" x14ac:dyDescent="0.2">
      <c r="A18" s="8" t="s">
        <v>6</v>
      </c>
      <c r="B18" s="14">
        <v>45818</v>
      </c>
      <c r="C18" s="15">
        <v>85.99</v>
      </c>
      <c r="D18" s="8" t="s">
        <v>7</v>
      </c>
    </row>
    <row r="19" spans="1:4" ht="14.1" customHeight="1" outlineLevel="3" x14ac:dyDescent="0.2">
      <c r="A19" s="8" t="s">
        <v>6</v>
      </c>
      <c r="B19" s="14">
        <v>45818</v>
      </c>
      <c r="C19" s="15">
        <v>1049.96</v>
      </c>
      <c r="D19" s="8" t="s">
        <v>8</v>
      </c>
    </row>
    <row r="20" spans="1:4" ht="14.1" customHeight="1" outlineLevel="3" x14ac:dyDescent="0.2">
      <c r="A20" s="8" t="s">
        <v>6</v>
      </c>
      <c r="B20" s="14">
        <v>45818</v>
      </c>
      <c r="C20" s="15">
        <v>625.42999999999995</v>
      </c>
      <c r="D20" s="8" t="s">
        <v>8</v>
      </c>
    </row>
    <row r="21" spans="1:4" ht="14.1" customHeight="1" outlineLevel="3" x14ac:dyDescent="0.2">
      <c r="A21" s="8" t="s">
        <v>6</v>
      </c>
      <c r="B21" s="14">
        <v>45818</v>
      </c>
      <c r="C21" s="15">
        <v>-1254.27</v>
      </c>
      <c r="D21" s="8" t="s">
        <v>9</v>
      </c>
    </row>
    <row r="22" spans="1:4" ht="14.1" customHeight="1" outlineLevel="3" x14ac:dyDescent="0.2">
      <c r="A22" s="8" t="s">
        <v>6</v>
      </c>
      <c r="B22" s="14">
        <v>45821</v>
      </c>
      <c r="C22" s="15">
        <v>-107.9</v>
      </c>
      <c r="D22" s="8" t="s">
        <v>10</v>
      </c>
    </row>
    <row r="23" spans="1:4" ht="14.1" customHeight="1" outlineLevel="3" x14ac:dyDescent="0.2">
      <c r="A23" s="8" t="s">
        <v>6</v>
      </c>
      <c r="B23" s="14">
        <v>45825</v>
      </c>
      <c r="C23" s="15">
        <v>1516.01</v>
      </c>
      <c r="D23" s="8" t="s">
        <v>11</v>
      </c>
    </row>
    <row r="24" spans="1:4" ht="14.1" customHeight="1" outlineLevel="3" x14ac:dyDescent="0.2">
      <c r="A24" s="8" t="s">
        <v>6</v>
      </c>
      <c r="B24" s="14">
        <v>45825</v>
      </c>
      <c r="C24" s="15">
        <v>517.76</v>
      </c>
      <c r="D24" s="8" t="s">
        <v>12</v>
      </c>
    </row>
    <row r="25" spans="1:4" ht="14.1" customHeight="1" outlineLevel="3" x14ac:dyDescent="0.2">
      <c r="A25" s="8" t="s">
        <v>6</v>
      </c>
      <c r="B25" s="14">
        <v>45825</v>
      </c>
      <c r="C25" s="15">
        <v>12329.77</v>
      </c>
      <c r="D25" s="8" t="s">
        <v>13</v>
      </c>
    </row>
    <row r="26" spans="1:4" ht="14.1" customHeight="1" outlineLevel="3" x14ac:dyDescent="0.2">
      <c r="A26" s="8" t="s">
        <v>6</v>
      </c>
      <c r="B26" s="14">
        <v>45825</v>
      </c>
      <c r="C26" s="15">
        <v>27302.61</v>
      </c>
      <c r="D26" s="8" t="s">
        <v>13</v>
      </c>
    </row>
    <row r="27" spans="1:4" ht="14.1" customHeight="1" outlineLevel="3" x14ac:dyDescent="0.2">
      <c r="A27" s="8" t="s">
        <v>6</v>
      </c>
      <c r="B27" s="14">
        <v>45826</v>
      </c>
      <c r="C27" s="15">
        <v>2623.08</v>
      </c>
      <c r="D27" s="8" t="s">
        <v>168</v>
      </c>
    </row>
    <row r="28" spans="1:4" ht="14.1" customHeight="1" outlineLevel="3" x14ac:dyDescent="0.2">
      <c r="A28" s="8" t="s">
        <v>6</v>
      </c>
      <c r="B28" s="14">
        <v>45826</v>
      </c>
      <c r="C28" s="15">
        <v>662.84</v>
      </c>
      <c r="D28" s="8" t="s">
        <v>169</v>
      </c>
    </row>
    <row r="29" spans="1:4" ht="14.1" customHeight="1" outlineLevel="3" x14ac:dyDescent="0.2">
      <c r="A29" s="8" t="s">
        <v>6</v>
      </c>
      <c r="B29" s="14">
        <v>45826</v>
      </c>
      <c r="C29" s="15">
        <v>1464.56</v>
      </c>
      <c r="D29" s="8" t="s">
        <v>170</v>
      </c>
    </row>
    <row r="30" spans="1:4" ht="14.1" customHeight="1" outlineLevel="3" x14ac:dyDescent="0.2">
      <c r="A30" s="8" t="s">
        <v>6</v>
      </c>
      <c r="B30" s="14">
        <v>45826</v>
      </c>
      <c r="C30" s="15">
        <v>701.2</v>
      </c>
      <c r="D30" s="8" t="s">
        <v>171</v>
      </c>
    </row>
    <row r="31" spans="1:4" ht="14.1" customHeight="1" outlineLevel="3" x14ac:dyDescent="0.2">
      <c r="A31" s="8" t="s">
        <v>6</v>
      </c>
      <c r="B31" s="14">
        <v>45826</v>
      </c>
      <c r="C31" s="15">
        <v>2286.94</v>
      </c>
      <c r="D31" s="8" t="s">
        <v>14</v>
      </c>
    </row>
    <row r="32" spans="1:4" ht="14.1" customHeight="1" outlineLevel="3" x14ac:dyDescent="0.2">
      <c r="A32" s="8" t="s">
        <v>6</v>
      </c>
      <c r="B32" s="14">
        <v>45831</v>
      </c>
      <c r="C32" s="15">
        <v>2099.33</v>
      </c>
      <c r="D32" s="8" t="s">
        <v>15</v>
      </c>
    </row>
    <row r="33" spans="1:4" ht="14.1" customHeight="1" outlineLevel="3" x14ac:dyDescent="0.2">
      <c r="A33" s="8" t="s">
        <v>6</v>
      </c>
      <c r="B33" s="14">
        <v>45835</v>
      </c>
      <c r="C33" s="15">
        <v>58387.69</v>
      </c>
      <c r="D33" s="8" t="s">
        <v>13</v>
      </c>
    </row>
    <row r="34" spans="1:4" ht="14.1" customHeight="1" outlineLevel="3" x14ac:dyDescent="0.2">
      <c r="A34" s="8" t="s">
        <v>6</v>
      </c>
      <c r="B34" s="14">
        <v>45835</v>
      </c>
      <c r="C34" s="15">
        <v>1142.5899999999999</v>
      </c>
      <c r="D34" s="8" t="s">
        <v>172</v>
      </c>
    </row>
    <row r="35" spans="1:4" ht="14.1" customHeight="1" outlineLevel="3" x14ac:dyDescent="0.2">
      <c r="A35" s="8" t="s">
        <v>6</v>
      </c>
      <c r="B35" s="14">
        <v>45835</v>
      </c>
      <c r="C35" s="15">
        <v>66.290000000000006</v>
      </c>
      <c r="D35" s="8" t="s">
        <v>167</v>
      </c>
    </row>
    <row r="36" spans="1:4" ht="14.1" customHeight="1" outlineLevel="3" x14ac:dyDescent="0.2">
      <c r="A36" s="8" t="s">
        <v>6</v>
      </c>
      <c r="B36" s="14">
        <v>45835</v>
      </c>
      <c r="C36" s="15">
        <v>1616.9</v>
      </c>
      <c r="D36" s="8" t="s">
        <v>173</v>
      </c>
    </row>
    <row r="37" spans="1:4" ht="14.1" customHeight="1" outlineLevel="3" x14ac:dyDescent="0.2">
      <c r="A37" s="8" t="s">
        <v>6</v>
      </c>
      <c r="B37" s="14">
        <v>45835</v>
      </c>
      <c r="C37" s="15">
        <v>-40.43</v>
      </c>
      <c r="D37" s="8" t="s">
        <v>16</v>
      </c>
    </row>
    <row r="38" spans="1:4" ht="14.1" customHeight="1" outlineLevel="3" x14ac:dyDescent="0.2">
      <c r="A38" s="8" t="s">
        <v>6</v>
      </c>
      <c r="B38" s="14">
        <v>45838</v>
      </c>
      <c r="C38" s="15">
        <v>-1488.47</v>
      </c>
      <c r="D38" s="8" t="s">
        <v>17</v>
      </c>
    </row>
    <row r="39" spans="1:4" ht="14.1" customHeight="1" outlineLevel="3" x14ac:dyDescent="0.2">
      <c r="A39" s="8" t="s">
        <v>6</v>
      </c>
      <c r="B39" s="14">
        <v>45838</v>
      </c>
      <c r="C39" s="15">
        <v>-1411.89</v>
      </c>
      <c r="D39" s="8" t="s">
        <v>18</v>
      </c>
    </row>
    <row r="40" spans="1:4" ht="14.1" customHeight="1" outlineLevel="3" x14ac:dyDescent="0.2">
      <c r="A40" s="8" t="s">
        <v>6</v>
      </c>
      <c r="B40" s="14">
        <v>45838</v>
      </c>
      <c r="C40" s="15">
        <v>-1144.98</v>
      </c>
      <c r="D40" s="8" t="s">
        <v>19</v>
      </c>
    </row>
    <row r="41" spans="1:4" ht="14.1" customHeight="1" outlineLevel="3" x14ac:dyDescent="0.2">
      <c r="A41" s="16" t="s">
        <v>233</v>
      </c>
      <c r="B41" s="14"/>
      <c r="C41" s="18">
        <f>SUM(C42:C130)</f>
        <v>19764.549999999992</v>
      </c>
      <c r="D41" s="8"/>
    </row>
    <row r="42" spans="1:4" ht="14.1" customHeight="1" outlineLevel="3" x14ac:dyDescent="0.2">
      <c r="A42" s="8" t="s">
        <v>20</v>
      </c>
      <c r="B42" s="14">
        <v>45810</v>
      </c>
      <c r="C42" s="15">
        <v>103.96</v>
      </c>
      <c r="D42" s="8" t="s">
        <v>174</v>
      </c>
    </row>
    <row r="43" spans="1:4" ht="14.1" customHeight="1" outlineLevel="3" x14ac:dyDescent="0.2">
      <c r="A43" s="8" t="s">
        <v>20</v>
      </c>
      <c r="B43" s="14">
        <v>45810</v>
      </c>
      <c r="C43" s="15">
        <v>65.61</v>
      </c>
      <c r="D43" s="8" t="s">
        <v>175</v>
      </c>
    </row>
    <row r="44" spans="1:4" ht="14.1" customHeight="1" outlineLevel="3" x14ac:dyDescent="0.2">
      <c r="A44" s="8" t="s">
        <v>20</v>
      </c>
      <c r="B44" s="14">
        <v>45810</v>
      </c>
      <c r="C44" s="15">
        <v>366.74</v>
      </c>
      <c r="D44" s="8" t="s">
        <v>176</v>
      </c>
    </row>
    <row r="45" spans="1:4" ht="14.1" customHeight="1" outlineLevel="3" x14ac:dyDescent="0.2">
      <c r="A45" s="8" t="s">
        <v>20</v>
      </c>
      <c r="B45" s="14">
        <v>45812</v>
      </c>
      <c r="C45" s="15">
        <v>-161.91</v>
      </c>
      <c r="D45" s="8" t="s">
        <v>21</v>
      </c>
    </row>
    <row r="46" spans="1:4" ht="14.1" customHeight="1" outlineLevel="3" x14ac:dyDescent="0.2">
      <c r="A46" s="8" t="s">
        <v>20</v>
      </c>
      <c r="B46" s="14">
        <v>45814</v>
      </c>
      <c r="C46" s="15">
        <v>-1.48</v>
      </c>
      <c r="D46" s="8" t="s">
        <v>22</v>
      </c>
    </row>
    <row r="47" spans="1:4" ht="14.1" customHeight="1" outlineLevel="3" x14ac:dyDescent="0.2">
      <c r="A47" s="8" t="s">
        <v>20</v>
      </c>
      <c r="B47" s="14">
        <v>45818</v>
      </c>
      <c r="C47" s="15">
        <v>128.27000000000001</v>
      </c>
      <c r="D47" s="8" t="s">
        <v>23</v>
      </c>
    </row>
    <row r="48" spans="1:4" ht="14.1" customHeight="1" outlineLevel="3" x14ac:dyDescent="0.2">
      <c r="A48" s="8" t="s">
        <v>20</v>
      </c>
      <c r="B48" s="14">
        <v>45818</v>
      </c>
      <c r="C48" s="15">
        <v>238.97</v>
      </c>
      <c r="D48" s="8" t="s">
        <v>24</v>
      </c>
    </row>
    <row r="49" spans="1:4" ht="14.1" customHeight="1" outlineLevel="3" x14ac:dyDescent="0.2">
      <c r="A49" s="8" t="s">
        <v>20</v>
      </c>
      <c r="B49" s="14">
        <v>45818</v>
      </c>
      <c r="C49" s="15">
        <v>111.95</v>
      </c>
      <c r="D49" s="8" t="s">
        <v>177</v>
      </c>
    </row>
    <row r="50" spans="1:4" ht="14.1" customHeight="1" outlineLevel="3" x14ac:dyDescent="0.2">
      <c r="A50" s="8" t="s">
        <v>20</v>
      </c>
      <c r="B50" s="14">
        <v>45818</v>
      </c>
      <c r="C50" s="15">
        <v>92.27</v>
      </c>
      <c r="D50" s="8" t="s">
        <v>178</v>
      </c>
    </row>
    <row r="51" spans="1:4" ht="14.1" customHeight="1" outlineLevel="3" x14ac:dyDescent="0.2">
      <c r="A51" s="8" t="s">
        <v>20</v>
      </c>
      <c r="B51" s="14">
        <v>45818</v>
      </c>
      <c r="C51" s="15">
        <v>161.33000000000001</v>
      </c>
      <c r="D51" s="8" t="s">
        <v>25</v>
      </c>
    </row>
    <row r="52" spans="1:4" ht="14.1" customHeight="1" outlineLevel="3" x14ac:dyDescent="0.2">
      <c r="A52" s="8" t="s">
        <v>20</v>
      </c>
      <c r="B52" s="14">
        <v>45818</v>
      </c>
      <c r="C52" s="15">
        <v>458.9</v>
      </c>
      <c r="D52" s="8" t="s">
        <v>26</v>
      </c>
    </row>
    <row r="53" spans="1:4" ht="14.1" customHeight="1" outlineLevel="3" x14ac:dyDescent="0.2">
      <c r="A53" s="8" t="s">
        <v>20</v>
      </c>
      <c r="B53" s="14">
        <v>45818</v>
      </c>
      <c r="C53" s="15">
        <v>205.13</v>
      </c>
      <c r="D53" s="8" t="s">
        <v>27</v>
      </c>
    </row>
    <row r="54" spans="1:4" ht="14.1" customHeight="1" outlineLevel="3" x14ac:dyDescent="0.2">
      <c r="A54" s="8" t="s">
        <v>20</v>
      </c>
      <c r="B54" s="14">
        <v>45818</v>
      </c>
      <c r="C54" s="15">
        <v>726.81</v>
      </c>
      <c r="D54" s="8" t="s">
        <v>28</v>
      </c>
    </row>
    <row r="55" spans="1:4" ht="14.1" customHeight="1" outlineLevel="3" x14ac:dyDescent="0.2">
      <c r="A55" s="8" t="s">
        <v>20</v>
      </c>
      <c r="B55" s="14">
        <v>45818</v>
      </c>
      <c r="C55" s="15">
        <v>-544.63</v>
      </c>
      <c r="D55" s="8" t="s">
        <v>29</v>
      </c>
    </row>
    <row r="56" spans="1:4" ht="14.1" customHeight="1" outlineLevel="3" x14ac:dyDescent="0.2">
      <c r="A56" s="8" t="s">
        <v>20</v>
      </c>
      <c r="B56" s="14">
        <v>45821</v>
      </c>
      <c r="C56" s="15">
        <v>-6.94</v>
      </c>
      <c r="D56" s="8" t="s">
        <v>30</v>
      </c>
    </row>
    <row r="57" spans="1:4" ht="14.1" customHeight="1" outlineLevel="3" x14ac:dyDescent="0.2">
      <c r="A57" s="8" t="s">
        <v>20</v>
      </c>
      <c r="B57" s="14">
        <v>45825</v>
      </c>
      <c r="C57" s="15">
        <v>108.97</v>
      </c>
      <c r="D57" s="8" t="s">
        <v>31</v>
      </c>
    </row>
    <row r="58" spans="1:4" ht="14.1" customHeight="1" outlineLevel="3" x14ac:dyDescent="0.2">
      <c r="A58" s="8" t="s">
        <v>20</v>
      </c>
      <c r="B58" s="14">
        <v>45825</v>
      </c>
      <c r="C58" s="15">
        <v>513.08000000000004</v>
      </c>
      <c r="D58" s="8" t="s">
        <v>32</v>
      </c>
    </row>
    <row r="59" spans="1:4" ht="14.1" customHeight="1" outlineLevel="3" x14ac:dyDescent="0.2">
      <c r="A59" s="8" t="s">
        <v>20</v>
      </c>
      <c r="B59" s="14">
        <v>45825</v>
      </c>
      <c r="C59" s="15">
        <v>189</v>
      </c>
      <c r="D59" s="8" t="s">
        <v>33</v>
      </c>
    </row>
    <row r="60" spans="1:4" ht="14.1" customHeight="1" outlineLevel="3" x14ac:dyDescent="0.2">
      <c r="A60" s="8" t="s">
        <v>20</v>
      </c>
      <c r="B60" s="14">
        <v>45825</v>
      </c>
      <c r="C60" s="15">
        <v>1990.54</v>
      </c>
      <c r="D60" s="8" t="s">
        <v>34</v>
      </c>
    </row>
    <row r="61" spans="1:4" ht="14.1" customHeight="1" outlineLevel="3" x14ac:dyDescent="0.2">
      <c r="A61" s="8" t="s">
        <v>20</v>
      </c>
      <c r="B61" s="14">
        <v>45825</v>
      </c>
      <c r="C61" s="15">
        <v>175.71</v>
      </c>
      <c r="D61" s="8" t="s">
        <v>35</v>
      </c>
    </row>
    <row r="62" spans="1:4" ht="14.1" customHeight="1" outlineLevel="3" x14ac:dyDescent="0.2">
      <c r="A62" s="8" t="s">
        <v>20</v>
      </c>
      <c r="B62" s="14">
        <v>45825</v>
      </c>
      <c r="C62" s="15">
        <v>158.29</v>
      </c>
      <c r="D62" s="8" t="s">
        <v>175</v>
      </c>
    </row>
    <row r="63" spans="1:4" ht="14.1" customHeight="1" outlineLevel="3" x14ac:dyDescent="0.2">
      <c r="A63" s="8" t="s">
        <v>20</v>
      </c>
      <c r="B63" s="14">
        <v>45825</v>
      </c>
      <c r="C63" s="15">
        <v>251.89</v>
      </c>
      <c r="D63" s="8" t="s">
        <v>179</v>
      </c>
    </row>
    <row r="64" spans="1:4" ht="14.1" customHeight="1" outlineLevel="3" x14ac:dyDescent="0.2">
      <c r="A64" s="8" t="s">
        <v>20</v>
      </c>
      <c r="B64" s="14">
        <v>45825</v>
      </c>
      <c r="C64" s="15">
        <v>80.62</v>
      </c>
      <c r="D64" s="8" t="s">
        <v>180</v>
      </c>
    </row>
    <row r="65" spans="1:4" ht="14.1" customHeight="1" outlineLevel="3" x14ac:dyDescent="0.2">
      <c r="A65" s="8" t="s">
        <v>20</v>
      </c>
      <c r="B65" s="14">
        <v>45825</v>
      </c>
      <c r="C65" s="15">
        <v>109.92</v>
      </c>
      <c r="D65" s="8" t="s">
        <v>181</v>
      </c>
    </row>
    <row r="66" spans="1:4" ht="14.1" customHeight="1" outlineLevel="3" x14ac:dyDescent="0.2">
      <c r="A66" s="8" t="s">
        <v>20</v>
      </c>
      <c r="B66" s="14">
        <v>45825</v>
      </c>
      <c r="C66" s="15">
        <v>95.66</v>
      </c>
      <c r="D66" s="8" t="s">
        <v>182</v>
      </c>
    </row>
    <row r="67" spans="1:4" ht="14.1" customHeight="1" outlineLevel="3" x14ac:dyDescent="0.2">
      <c r="A67" s="8" t="s">
        <v>20</v>
      </c>
      <c r="B67" s="14">
        <v>45825</v>
      </c>
      <c r="C67" s="15">
        <v>1107.05</v>
      </c>
      <c r="D67" s="8" t="s">
        <v>36</v>
      </c>
    </row>
    <row r="68" spans="1:4" ht="14.1" customHeight="1" outlineLevel="3" x14ac:dyDescent="0.2">
      <c r="A68" s="8" t="s">
        <v>20</v>
      </c>
      <c r="B68" s="14">
        <v>45825</v>
      </c>
      <c r="C68" s="15">
        <v>18.86</v>
      </c>
      <c r="D68" s="8" t="s">
        <v>36</v>
      </c>
    </row>
    <row r="69" spans="1:4" ht="14.1" customHeight="1" outlineLevel="3" x14ac:dyDescent="0.2">
      <c r="A69" s="8" t="s">
        <v>20</v>
      </c>
      <c r="B69" s="14">
        <v>45825</v>
      </c>
      <c r="C69" s="15">
        <v>117.34</v>
      </c>
      <c r="D69" s="8" t="s">
        <v>37</v>
      </c>
    </row>
    <row r="70" spans="1:4" ht="14.1" customHeight="1" outlineLevel="3" x14ac:dyDescent="0.2">
      <c r="A70" s="8" t="s">
        <v>20</v>
      </c>
      <c r="B70" s="14">
        <v>45825</v>
      </c>
      <c r="C70" s="15">
        <v>154.83000000000001</v>
      </c>
      <c r="D70" s="8" t="s">
        <v>38</v>
      </c>
    </row>
    <row r="71" spans="1:4" ht="14.1" customHeight="1" outlineLevel="3" x14ac:dyDescent="0.2">
      <c r="A71" s="8" t="s">
        <v>20</v>
      </c>
      <c r="B71" s="14">
        <v>45825</v>
      </c>
      <c r="C71" s="15">
        <v>20.87</v>
      </c>
      <c r="D71" s="8" t="s">
        <v>39</v>
      </c>
    </row>
    <row r="72" spans="1:4" ht="14.1" customHeight="1" outlineLevel="3" x14ac:dyDescent="0.2">
      <c r="A72" s="8" t="s">
        <v>20</v>
      </c>
      <c r="B72" s="14">
        <v>45825</v>
      </c>
      <c r="C72" s="15">
        <v>119.57</v>
      </c>
      <c r="D72" s="8" t="s">
        <v>40</v>
      </c>
    </row>
    <row r="73" spans="1:4" ht="14.1" customHeight="1" outlineLevel="3" x14ac:dyDescent="0.2">
      <c r="A73" s="8" t="s">
        <v>20</v>
      </c>
      <c r="B73" s="14">
        <v>45825</v>
      </c>
      <c r="C73" s="15">
        <v>201.6</v>
      </c>
      <c r="D73" s="8" t="s">
        <v>41</v>
      </c>
    </row>
    <row r="74" spans="1:4" ht="14.1" customHeight="1" outlineLevel="3" x14ac:dyDescent="0.2">
      <c r="A74" s="8" t="s">
        <v>20</v>
      </c>
      <c r="B74" s="14">
        <v>45826</v>
      </c>
      <c r="C74" s="15">
        <v>198.74</v>
      </c>
      <c r="D74" s="8" t="s">
        <v>42</v>
      </c>
    </row>
    <row r="75" spans="1:4" ht="14.1" customHeight="1" outlineLevel="3" x14ac:dyDescent="0.2">
      <c r="A75" s="8" t="s">
        <v>20</v>
      </c>
      <c r="B75" s="14">
        <v>45826</v>
      </c>
      <c r="C75" s="15">
        <v>136.41999999999999</v>
      </c>
      <c r="D75" s="8" t="s">
        <v>183</v>
      </c>
    </row>
    <row r="76" spans="1:4" ht="14.1" customHeight="1" outlineLevel="3" x14ac:dyDescent="0.2">
      <c r="A76" s="8" t="s">
        <v>20</v>
      </c>
      <c r="B76" s="14">
        <v>45826</v>
      </c>
      <c r="C76" s="15">
        <v>137.21</v>
      </c>
      <c r="D76" s="8" t="s">
        <v>184</v>
      </c>
    </row>
    <row r="77" spans="1:4" ht="14.1" customHeight="1" outlineLevel="3" x14ac:dyDescent="0.2">
      <c r="A77" s="8" t="s">
        <v>20</v>
      </c>
      <c r="B77" s="14">
        <v>45826</v>
      </c>
      <c r="C77" s="15">
        <v>729.36</v>
      </c>
      <c r="D77" s="8" t="s">
        <v>185</v>
      </c>
    </row>
    <row r="78" spans="1:4" ht="14.1" customHeight="1" outlineLevel="3" x14ac:dyDescent="0.2">
      <c r="A78" s="8" t="s">
        <v>20</v>
      </c>
      <c r="B78" s="14">
        <v>45826</v>
      </c>
      <c r="C78" s="15">
        <v>284.08</v>
      </c>
      <c r="D78" s="8" t="s">
        <v>186</v>
      </c>
    </row>
    <row r="79" spans="1:4" ht="14.1" customHeight="1" outlineLevel="3" x14ac:dyDescent="0.2">
      <c r="A79" s="8" t="s">
        <v>20</v>
      </c>
      <c r="B79" s="14">
        <v>45826</v>
      </c>
      <c r="C79" s="15">
        <v>78.150000000000006</v>
      </c>
      <c r="D79" s="8" t="s">
        <v>187</v>
      </c>
    </row>
    <row r="80" spans="1:4" ht="14.1" customHeight="1" outlineLevel="3" x14ac:dyDescent="0.2">
      <c r="A80" s="8" t="s">
        <v>20</v>
      </c>
      <c r="B80" s="14">
        <v>45826</v>
      </c>
      <c r="C80" s="15">
        <v>210.53</v>
      </c>
      <c r="D80" s="8" t="s">
        <v>188</v>
      </c>
    </row>
    <row r="81" spans="1:4" ht="14.1" customHeight="1" outlineLevel="3" x14ac:dyDescent="0.2">
      <c r="A81" s="8" t="s">
        <v>20</v>
      </c>
      <c r="B81" s="14">
        <v>45826</v>
      </c>
      <c r="C81" s="15">
        <v>25.14</v>
      </c>
      <c r="D81" s="8" t="s">
        <v>43</v>
      </c>
    </row>
    <row r="82" spans="1:4" ht="14.1" customHeight="1" outlineLevel="3" x14ac:dyDescent="0.2">
      <c r="A82" s="8" t="s">
        <v>20</v>
      </c>
      <c r="B82" s="14">
        <v>45826</v>
      </c>
      <c r="C82" s="15">
        <v>82.32</v>
      </c>
      <c r="D82" s="8" t="s">
        <v>43</v>
      </c>
    </row>
    <row r="83" spans="1:4" ht="14.1" customHeight="1" outlineLevel="3" x14ac:dyDescent="0.2">
      <c r="A83" s="8" t="s">
        <v>20</v>
      </c>
      <c r="B83" s="14">
        <v>45826</v>
      </c>
      <c r="C83" s="15">
        <v>85.99</v>
      </c>
      <c r="D83" s="8" t="s">
        <v>44</v>
      </c>
    </row>
    <row r="84" spans="1:4" ht="14.1" customHeight="1" outlineLevel="3" x14ac:dyDescent="0.2">
      <c r="A84" s="8" t="s">
        <v>20</v>
      </c>
      <c r="B84" s="14">
        <v>45826</v>
      </c>
      <c r="C84" s="15">
        <v>149.49</v>
      </c>
      <c r="D84" s="8" t="s">
        <v>45</v>
      </c>
    </row>
    <row r="85" spans="1:4" ht="14.1" customHeight="1" outlineLevel="3" x14ac:dyDescent="0.2">
      <c r="A85" s="8" t="s">
        <v>20</v>
      </c>
      <c r="B85" s="14">
        <v>45826</v>
      </c>
      <c r="C85" s="15">
        <v>263.73</v>
      </c>
      <c r="D85" s="8" t="s">
        <v>46</v>
      </c>
    </row>
    <row r="86" spans="1:4" ht="14.1" customHeight="1" outlineLevel="3" x14ac:dyDescent="0.2">
      <c r="A86" s="8" t="s">
        <v>20</v>
      </c>
      <c r="B86" s="14">
        <v>45827</v>
      </c>
      <c r="C86" s="15">
        <v>45.43</v>
      </c>
      <c r="D86" s="8" t="s">
        <v>47</v>
      </c>
    </row>
    <row r="87" spans="1:4" ht="14.1" customHeight="1" outlineLevel="3" x14ac:dyDescent="0.2">
      <c r="A87" s="8" t="s">
        <v>20</v>
      </c>
      <c r="B87" s="14">
        <v>45827</v>
      </c>
      <c r="C87" s="15">
        <v>-135.02000000000001</v>
      </c>
      <c r="D87" s="8" t="s">
        <v>48</v>
      </c>
    </row>
    <row r="88" spans="1:4" ht="14.1" customHeight="1" outlineLevel="3" x14ac:dyDescent="0.2">
      <c r="A88" s="8" t="s">
        <v>20</v>
      </c>
      <c r="B88" s="14">
        <v>45827</v>
      </c>
      <c r="C88" s="15">
        <v>-161.91</v>
      </c>
      <c r="D88" s="8" t="s">
        <v>49</v>
      </c>
    </row>
    <row r="89" spans="1:4" ht="14.1" customHeight="1" outlineLevel="3" x14ac:dyDescent="0.2">
      <c r="A89" s="8" t="s">
        <v>20</v>
      </c>
      <c r="B89" s="14">
        <v>45831</v>
      </c>
      <c r="C89" s="15">
        <v>828.47</v>
      </c>
      <c r="D89" s="8" t="s">
        <v>50</v>
      </c>
    </row>
    <row r="90" spans="1:4" ht="14.1" customHeight="1" outlineLevel="3" x14ac:dyDescent="0.2">
      <c r="A90" s="8" t="s">
        <v>20</v>
      </c>
      <c r="B90" s="14">
        <v>45831</v>
      </c>
      <c r="C90" s="15">
        <v>222.34</v>
      </c>
      <c r="D90" s="8" t="s">
        <v>51</v>
      </c>
    </row>
    <row r="91" spans="1:4" ht="14.1" customHeight="1" outlineLevel="3" x14ac:dyDescent="0.2">
      <c r="A91" s="8" t="s">
        <v>20</v>
      </c>
      <c r="B91" s="14">
        <v>45831</v>
      </c>
      <c r="C91" s="15">
        <v>324.70999999999998</v>
      </c>
      <c r="D91" s="8" t="s">
        <v>189</v>
      </c>
    </row>
    <row r="92" spans="1:4" ht="14.1" customHeight="1" outlineLevel="3" x14ac:dyDescent="0.2">
      <c r="A92" s="8" t="s">
        <v>20</v>
      </c>
      <c r="B92" s="14">
        <v>45831</v>
      </c>
      <c r="C92" s="15">
        <v>752.93</v>
      </c>
      <c r="D92" s="8" t="s">
        <v>190</v>
      </c>
    </row>
    <row r="93" spans="1:4" ht="14.1" customHeight="1" outlineLevel="3" x14ac:dyDescent="0.2">
      <c r="A93" s="8" t="s">
        <v>20</v>
      </c>
      <c r="B93" s="14">
        <v>45831</v>
      </c>
      <c r="C93" s="15">
        <v>641.67999999999995</v>
      </c>
      <c r="D93" s="8" t="s">
        <v>191</v>
      </c>
    </row>
    <row r="94" spans="1:4" ht="14.1" customHeight="1" outlineLevel="3" x14ac:dyDescent="0.2">
      <c r="A94" s="8" t="s">
        <v>20</v>
      </c>
      <c r="B94" s="14">
        <v>45831</v>
      </c>
      <c r="C94" s="15">
        <v>726.32</v>
      </c>
      <c r="D94" s="8" t="s">
        <v>192</v>
      </c>
    </row>
    <row r="95" spans="1:4" ht="14.1" customHeight="1" outlineLevel="3" x14ac:dyDescent="0.2">
      <c r="A95" s="8" t="s">
        <v>20</v>
      </c>
      <c r="B95" s="14">
        <v>45831</v>
      </c>
      <c r="C95" s="15">
        <v>187.96</v>
      </c>
      <c r="D95" s="8" t="s">
        <v>193</v>
      </c>
    </row>
    <row r="96" spans="1:4" ht="14.1" customHeight="1" outlineLevel="3" x14ac:dyDescent="0.2">
      <c r="A96" s="8" t="s">
        <v>20</v>
      </c>
      <c r="B96" s="14">
        <v>45831</v>
      </c>
      <c r="C96" s="15">
        <v>125.21</v>
      </c>
      <c r="D96" s="8" t="s">
        <v>175</v>
      </c>
    </row>
    <row r="97" spans="1:4" ht="14.1" customHeight="1" outlineLevel="3" x14ac:dyDescent="0.2">
      <c r="A97" s="8" t="s">
        <v>20</v>
      </c>
      <c r="B97" s="14">
        <v>45831</v>
      </c>
      <c r="C97" s="15">
        <v>27.44</v>
      </c>
      <c r="D97" s="8" t="s">
        <v>194</v>
      </c>
    </row>
    <row r="98" spans="1:4" ht="14.1" customHeight="1" outlineLevel="3" x14ac:dyDescent="0.2">
      <c r="A98" s="8" t="s">
        <v>20</v>
      </c>
      <c r="B98" s="14">
        <v>45831</v>
      </c>
      <c r="C98" s="15">
        <v>35.1</v>
      </c>
      <c r="D98" s="8" t="s">
        <v>195</v>
      </c>
    </row>
    <row r="99" spans="1:4" ht="14.1" customHeight="1" outlineLevel="3" x14ac:dyDescent="0.2">
      <c r="A99" s="8" t="s">
        <v>20</v>
      </c>
      <c r="B99" s="14">
        <v>45831</v>
      </c>
      <c r="C99" s="15">
        <v>71.88</v>
      </c>
      <c r="D99" s="8" t="s">
        <v>196</v>
      </c>
    </row>
    <row r="100" spans="1:4" ht="14.1" customHeight="1" outlineLevel="3" x14ac:dyDescent="0.2">
      <c r="A100" s="8" t="s">
        <v>20</v>
      </c>
      <c r="B100" s="14">
        <v>45831</v>
      </c>
      <c r="C100" s="15">
        <v>93.55</v>
      </c>
      <c r="D100" s="8" t="s">
        <v>177</v>
      </c>
    </row>
    <row r="101" spans="1:4" ht="14.1" customHeight="1" outlineLevel="3" x14ac:dyDescent="0.2">
      <c r="A101" s="8" t="s">
        <v>20</v>
      </c>
      <c r="B101" s="14">
        <v>45831</v>
      </c>
      <c r="C101" s="15">
        <v>118.87</v>
      </c>
      <c r="D101" s="8" t="s">
        <v>52</v>
      </c>
    </row>
    <row r="102" spans="1:4" ht="14.1" customHeight="1" outlineLevel="3" x14ac:dyDescent="0.2">
      <c r="A102" s="8" t="s">
        <v>20</v>
      </c>
      <c r="B102" s="14">
        <v>45831</v>
      </c>
      <c r="C102" s="15">
        <v>109.34</v>
      </c>
      <c r="D102" s="8" t="s">
        <v>53</v>
      </c>
    </row>
    <row r="103" spans="1:4" ht="14.1" customHeight="1" outlineLevel="3" x14ac:dyDescent="0.2">
      <c r="A103" s="8" t="s">
        <v>20</v>
      </c>
      <c r="B103" s="14">
        <v>45831</v>
      </c>
      <c r="C103" s="15">
        <v>161.82</v>
      </c>
      <c r="D103" s="8" t="s">
        <v>54</v>
      </c>
    </row>
    <row r="104" spans="1:4" ht="14.1" customHeight="1" outlineLevel="3" x14ac:dyDescent="0.2">
      <c r="A104" s="8" t="s">
        <v>20</v>
      </c>
      <c r="B104" s="14">
        <v>45831</v>
      </c>
      <c r="C104" s="15">
        <v>219.58</v>
      </c>
      <c r="D104" s="8" t="s">
        <v>55</v>
      </c>
    </row>
    <row r="105" spans="1:4" ht="14.1" customHeight="1" outlineLevel="3" x14ac:dyDescent="0.2">
      <c r="A105" s="8" t="s">
        <v>20</v>
      </c>
      <c r="B105" s="14">
        <v>45831</v>
      </c>
      <c r="C105" s="15">
        <v>18.55</v>
      </c>
      <c r="D105" s="8" t="s">
        <v>56</v>
      </c>
    </row>
    <row r="106" spans="1:4" ht="14.1" customHeight="1" outlineLevel="3" x14ac:dyDescent="0.2">
      <c r="A106" s="8" t="s">
        <v>20</v>
      </c>
      <c r="B106" s="14">
        <v>45831</v>
      </c>
      <c r="C106" s="15">
        <v>326.43</v>
      </c>
      <c r="D106" s="8" t="s">
        <v>57</v>
      </c>
    </row>
    <row r="107" spans="1:4" ht="14.1" customHeight="1" outlineLevel="3" x14ac:dyDescent="0.2">
      <c r="A107" s="8" t="s">
        <v>20</v>
      </c>
      <c r="B107" s="14">
        <v>45831</v>
      </c>
      <c r="C107" s="15">
        <v>129.30000000000001</v>
      </c>
      <c r="D107" s="8" t="s">
        <v>197</v>
      </c>
    </row>
    <row r="108" spans="1:4" ht="14.1" customHeight="1" outlineLevel="3" x14ac:dyDescent="0.2">
      <c r="A108" s="8" t="s">
        <v>20</v>
      </c>
      <c r="B108" s="14">
        <v>45832</v>
      </c>
      <c r="C108" s="15">
        <v>1073.21</v>
      </c>
      <c r="D108" s="8" t="s">
        <v>58</v>
      </c>
    </row>
    <row r="109" spans="1:4" ht="14.1" customHeight="1" outlineLevel="3" x14ac:dyDescent="0.2">
      <c r="A109" s="8" t="s">
        <v>20</v>
      </c>
      <c r="B109" s="14">
        <v>45832</v>
      </c>
      <c r="C109" s="15">
        <v>17.71</v>
      </c>
      <c r="D109" s="8" t="s">
        <v>58</v>
      </c>
    </row>
    <row r="110" spans="1:4" ht="14.1" customHeight="1" outlineLevel="3" x14ac:dyDescent="0.2">
      <c r="A110" s="8" t="s">
        <v>20</v>
      </c>
      <c r="B110" s="14">
        <v>45832</v>
      </c>
      <c r="C110" s="15">
        <v>280.37</v>
      </c>
      <c r="D110" s="8" t="s">
        <v>59</v>
      </c>
    </row>
    <row r="111" spans="1:4" ht="14.1" customHeight="1" outlineLevel="3" x14ac:dyDescent="0.2">
      <c r="A111" s="8" t="s">
        <v>20</v>
      </c>
      <c r="B111" s="14">
        <v>45832</v>
      </c>
      <c r="C111" s="15">
        <v>179.76</v>
      </c>
      <c r="D111" s="8" t="s">
        <v>60</v>
      </c>
    </row>
    <row r="112" spans="1:4" ht="14.1" customHeight="1" outlineLevel="3" x14ac:dyDescent="0.2">
      <c r="A112" s="8" t="s">
        <v>20</v>
      </c>
      <c r="B112" s="14">
        <v>45832</v>
      </c>
      <c r="C112" s="15">
        <v>419.38</v>
      </c>
      <c r="D112" s="8" t="s">
        <v>61</v>
      </c>
    </row>
    <row r="113" spans="1:4" ht="14.1" customHeight="1" outlineLevel="3" x14ac:dyDescent="0.2">
      <c r="A113" s="8" t="s">
        <v>20</v>
      </c>
      <c r="B113" s="14">
        <v>45832</v>
      </c>
      <c r="C113" s="15">
        <v>43.62</v>
      </c>
      <c r="D113" s="8" t="s">
        <v>62</v>
      </c>
    </row>
    <row r="114" spans="1:4" ht="14.1" customHeight="1" outlineLevel="3" x14ac:dyDescent="0.2">
      <c r="A114" s="8" t="s">
        <v>20</v>
      </c>
      <c r="B114" s="14">
        <v>45832</v>
      </c>
      <c r="C114" s="15">
        <v>59.45</v>
      </c>
      <c r="D114" s="8" t="s">
        <v>63</v>
      </c>
    </row>
    <row r="115" spans="1:4" ht="14.1" customHeight="1" outlineLevel="3" x14ac:dyDescent="0.2">
      <c r="A115" s="8" t="s">
        <v>20</v>
      </c>
      <c r="B115" s="14">
        <v>45832</v>
      </c>
      <c r="C115" s="15">
        <v>45.61</v>
      </c>
      <c r="D115" s="8" t="s">
        <v>198</v>
      </c>
    </row>
    <row r="116" spans="1:4" ht="14.1" customHeight="1" outlineLevel="3" x14ac:dyDescent="0.2">
      <c r="A116" s="8" t="s">
        <v>20</v>
      </c>
      <c r="B116" s="14">
        <v>45833</v>
      </c>
      <c r="C116" s="15">
        <v>98</v>
      </c>
      <c r="D116" s="8" t="s">
        <v>64</v>
      </c>
    </row>
    <row r="117" spans="1:4" ht="14.1" customHeight="1" outlineLevel="3" x14ac:dyDescent="0.2">
      <c r="A117" s="8" t="s">
        <v>20</v>
      </c>
      <c r="B117" s="14">
        <v>45833</v>
      </c>
      <c r="C117" s="15">
        <v>181.16</v>
      </c>
      <c r="D117" s="8" t="s">
        <v>65</v>
      </c>
    </row>
    <row r="118" spans="1:4" ht="14.1" customHeight="1" outlineLevel="3" x14ac:dyDescent="0.2">
      <c r="A118" s="8" t="s">
        <v>20</v>
      </c>
      <c r="B118" s="14">
        <v>45833</v>
      </c>
      <c r="C118" s="15">
        <v>256.88</v>
      </c>
      <c r="D118" s="8" t="s">
        <v>66</v>
      </c>
    </row>
    <row r="119" spans="1:4" ht="14.1" customHeight="1" outlineLevel="3" x14ac:dyDescent="0.2">
      <c r="A119" s="8" t="s">
        <v>20</v>
      </c>
      <c r="B119" s="14">
        <v>45833</v>
      </c>
      <c r="C119" s="15">
        <v>411.48</v>
      </c>
      <c r="D119" s="8" t="s">
        <v>67</v>
      </c>
    </row>
    <row r="120" spans="1:4" ht="14.1" customHeight="1" outlineLevel="3" x14ac:dyDescent="0.2">
      <c r="A120" s="8" t="s">
        <v>20</v>
      </c>
      <c r="B120" s="14">
        <v>45833</v>
      </c>
      <c r="C120" s="15">
        <v>181.41</v>
      </c>
      <c r="D120" s="8" t="s">
        <v>68</v>
      </c>
    </row>
    <row r="121" spans="1:4" ht="14.1" customHeight="1" outlineLevel="3" x14ac:dyDescent="0.2">
      <c r="A121" s="8" t="s">
        <v>20</v>
      </c>
      <c r="B121" s="14">
        <v>45833</v>
      </c>
      <c r="C121" s="15">
        <v>125.2</v>
      </c>
      <c r="D121" s="8" t="s">
        <v>69</v>
      </c>
    </row>
    <row r="122" spans="1:4" ht="14.1" customHeight="1" outlineLevel="3" x14ac:dyDescent="0.2">
      <c r="A122" s="8" t="s">
        <v>20</v>
      </c>
      <c r="B122" s="14">
        <v>45833</v>
      </c>
      <c r="C122" s="15">
        <v>161.33000000000001</v>
      </c>
      <c r="D122" s="8" t="s">
        <v>70</v>
      </c>
    </row>
    <row r="123" spans="1:4" ht="14.1" customHeight="1" outlineLevel="3" x14ac:dyDescent="0.2">
      <c r="A123" s="8" t="s">
        <v>20</v>
      </c>
      <c r="B123" s="14">
        <v>45833</v>
      </c>
      <c r="C123" s="15">
        <v>183.37</v>
      </c>
      <c r="D123" s="8" t="s">
        <v>176</v>
      </c>
    </row>
    <row r="124" spans="1:4" ht="14.1" customHeight="1" outlineLevel="3" x14ac:dyDescent="0.2">
      <c r="A124" s="8" t="s">
        <v>20</v>
      </c>
      <c r="B124" s="14">
        <v>45833</v>
      </c>
      <c r="C124" s="15">
        <v>-1.58</v>
      </c>
      <c r="D124" s="8" t="s">
        <v>22</v>
      </c>
    </row>
    <row r="125" spans="1:4" ht="14.1" customHeight="1" outlineLevel="3" x14ac:dyDescent="0.2">
      <c r="A125" s="8" t="s">
        <v>20</v>
      </c>
      <c r="B125" s="14">
        <v>45835</v>
      </c>
      <c r="C125" s="15">
        <v>85.46</v>
      </c>
      <c r="D125" s="8" t="s">
        <v>71</v>
      </c>
    </row>
    <row r="126" spans="1:4" ht="14.1" customHeight="1" outlineLevel="3" x14ac:dyDescent="0.2">
      <c r="A126" s="8" t="s">
        <v>20</v>
      </c>
      <c r="B126" s="14">
        <v>45835</v>
      </c>
      <c r="C126" s="15">
        <v>-12.08</v>
      </c>
      <c r="D126" s="8" t="s">
        <v>72</v>
      </c>
    </row>
    <row r="127" spans="1:4" ht="14.1" customHeight="1" outlineLevel="3" x14ac:dyDescent="0.2">
      <c r="A127" s="8" t="s">
        <v>20</v>
      </c>
      <c r="B127" s="14">
        <v>45838</v>
      </c>
      <c r="C127" s="15">
        <v>1119.3</v>
      </c>
      <c r="D127" s="8" t="s">
        <v>199</v>
      </c>
    </row>
    <row r="128" spans="1:4" ht="14.1" customHeight="1" outlineLevel="3" x14ac:dyDescent="0.2">
      <c r="A128" s="8" t="s">
        <v>20</v>
      </c>
      <c r="B128" s="14">
        <v>45838</v>
      </c>
      <c r="C128" s="15">
        <v>84</v>
      </c>
      <c r="D128" s="8" t="s">
        <v>200</v>
      </c>
    </row>
    <row r="129" spans="1:4" ht="14.1" customHeight="1" outlineLevel="3" x14ac:dyDescent="0.2">
      <c r="A129" s="8" t="s">
        <v>20</v>
      </c>
      <c r="B129" s="14">
        <v>45838</v>
      </c>
      <c r="C129" s="15">
        <v>296.61</v>
      </c>
      <c r="D129" s="8" t="s">
        <v>201</v>
      </c>
    </row>
    <row r="130" spans="1:4" ht="14.1" customHeight="1" outlineLevel="3" x14ac:dyDescent="0.2">
      <c r="A130" s="8" t="s">
        <v>20</v>
      </c>
      <c r="B130" s="14">
        <v>45838</v>
      </c>
      <c r="C130" s="15">
        <v>-135.02000000000001</v>
      </c>
      <c r="D130" s="8" t="s">
        <v>73</v>
      </c>
    </row>
    <row r="131" spans="1:4" ht="14.1" customHeight="1" outlineLevel="3" x14ac:dyDescent="0.2">
      <c r="A131" s="16" t="s">
        <v>235</v>
      </c>
      <c r="B131" s="14"/>
      <c r="C131" s="18">
        <f>SUM(C132:C133)</f>
        <v>48473.49</v>
      </c>
      <c r="D131" s="8"/>
    </row>
    <row r="132" spans="1:4" ht="14.1" customHeight="1" outlineLevel="3" x14ac:dyDescent="0.2">
      <c r="A132" s="8" t="s">
        <v>74</v>
      </c>
      <c r="B132" s="14">
        <v>45831</v>
      </c>
      <c r="C132" s="15">
        <v>224.56</v>
      </c>
      <c r="D132" s="6" t="s">
        <v>236</v>
      </c>
    </row>
    <row r="133" spans="1:4" ht="14.1" customHeight="1" outlineLevel="3" x14ac:dyDescent="0.2">
      <c r="A133" s="8" t="s">
        <v>74</v>
      </c>
      <c r="B133" s="14">
        <v>45838</v>
      </c>
      <c r="C133" s="15">
        <v>48248.93</v>
      </c>
      <c r="D133" s="8" t="s">
        <v>75</v>
      </c>
    </row>
    <row r="134" spans="1:4" ht="14.1" customHeight="1" outlineLevel="3" x14ac:dyDescent="0.2">
      <c r="A134" s="16" t="s">
        <v>237</v>
      </c>
      <c r="B134" s="14"/>
      <c r="C134" s="18">
        <f>SUM(C135:C141)</f>
        <v>83351.28</v>
      </c>
      <c r="D134" s="8"/>
    </row>
    <row r="135" spans="1:4" ht="14.1" customHeight="1" outlineLevel="3" x14ac:dyDescent="0.2">
      <c r="A135" s="8" t="s">
        <v>76</v>
      </c>
      <c r="B135" s="14">
        <v>45814</v>
      </c>
      <c r="C135" s="15">
        <v>-36</v>
      </c>
      <c r="D135" s="8" t="s">
        <v>22</v>
      </c>
    </row>
    <row r="136" spans="1:4" ht="14.1" customHeight="1" outlineLevel="3" x14ac:dyDescent="0.2">
      <c r="A136" s="8" t="s">
        <v>76</v>
      </c>
      <c r="B136" s="14">
        <v>45825</v>
      </c>
      <c r="C136" s="15">
        <v>8176.68</v>
      </c>
      <c r="D136" s="8" t="s">
        <v>77</v>
      </c>
    </row>
    <row r="137" spans="1:4" ht="14.1" customHeight="1" outlineLevel="3" x14ac:dyDescent="0.2">
      <c r="A137" s="8" t="s">
        <v>76</v>
      </c>
      <c r="B137" s="14">
        <v>45827</v>
      </c>
      <c r="C137" s="15">
        <v>50629.84</v>
      </c>
      <c r="D137" s="8" t="s">
        <v>78</v>
      </c>
    </row>
    <row r="138" spans="1:4" ht="14.1" customHeight="1" outlineLevel="3" x14ac:dyDescent="0.2">
      <c r="A138" s="8" t="s">
        <v>76</v>
      </c>
      <c r="B138" s="14">
        <v>45827</v>
      </c>
      <c r="C138" s="15">
        <v>1610.65</v>
      </c>
      <c r="D138" s="8" t="s">
        <v>79</v>
      </c>
    </row>
    <row r="139" spans="1:4" ht="14.1" customHeight="1" outlineLevel="3" x14ac:dyDescent="0.2">
      <c r="A139" s="8" t="s">
        <v>76</v>
      </c>
      <c r="B139" s="14">
        <v>45831</v>
      </c>
      <c r="C139" s="15">
        <v>-29</v>
      </c>
      <c r="D139" s="8" t="s">
        <v>80</v>
      </c>
    </row>
    <row r="140" spans="1:4" ht="14.1" customHeight="1" outlineLevel="3" x14ac:dyDescent="0.2">
      <c r="A140" s="8" t="s">
        <v>76</v>
      </c>
      <c r="B140" s="14">
        <v>45833</v>
      </c>
      <c r="C140" s="15">
        <v>-36</v>
      </c>
      <c r="D140" s="8" t="s">
        <v>22</v>
      </c>
    </row>
    <row r="141" spans="1:4" ht="14.1" customHeight="1" outlineLevel="3" x14ac:dyDescent="0.2">
      <c r="A141" s="8" t="s">
        <v>76</v>
      </c>
      <c r="B141" s="14">
        <v>45838</v>
      </c>
      <c r="C141" s="15">
        <v>23035.11</v>
      </c>
      <c r="D141" s="8" t="s">
        <v>81</v>
      </c>
    </row>
    <row r="142" spans="1:4" ht="14.1" customHeight="1" outlineLevel="3" x14ac:dyDescent="0.2">
      <c r="A142" s="16" t="s">
        <v>238</v>
      </c>
      <c r="B142" s="14"/>
      <c r="C142" s="18">
        <f>SUM(C143:C158)</f>
        <v>176079.36000000002</v>
      </c>
      <c r="D142" s="8"/>
    </row>
    <row r="143" spans="1:4" ht="14.1" customHeight="1" outlineLevel="3" x14ac:dyDescent="0.2">
      <c r="A143" s="8" t="s">
        <v>82</v>
      </c>
      <c r="B143" s="14">
        <v>45812</v>
      </c>
      <c r="C143" s="15">
        <v>3012.61</v>
      </c>
      <c r="D143" s="8" t="s">
        <v>83</v>
      </c>
    </row>
    <row r="144" spans="1:4" ht="14.1" customHeight="1" outlineLevel="3" x14ac:dyDescent="0.2">
      <c r="A144" s="8" t="s">
        <v>82</v>
      </c>
      <c r="B144" s="14">
        <v>45812</v>
      </c>
      <c r="C144" s="15">
        <v>1700.01</v>
      </c>
      <c r="D144" s="8" t="s">
        <v>84</v>
      </c>
    </row>
    <row r="145" spans="1:4" ht="14.1" customHeight="1" outlineLevel="3" x14ac:dyDescent="0.2">
      <c r="A145" s="8" t="s">
        <v>82</v>
      </c>
      <c r="B145" s="14">
        <v>45812</v>
      </c>
      <c r="C145" s="15">
        <v>17.79</v>
      </c>
      <c r="D145" s="8" t="s">
        <v>85</v>
      </c>
    </row>
    <row r="146" spans="1:4" ht="14.1" customHeight="1" outlineLevel="3" x14ac:dyDescent="0.2">
      <c r="A146" s="8" t="s">
        <v>82</v>
      </c>
      <c r="B146" s="14">
        <v>45812</v>
      </c>
      <c r="C146" s="15">
        <v>17.79</v>
      </c>
      <c r="D146" s="8" t="s">
        <v>85</v>
      </c>
    </row>
    <row r="147" spans="1:4" ht="14.1" customHeight="1" outlineLevel="3" x14ac:dyDescent="0.2">
      <c r="A147" s="8" t="s">
        <v>82</v>
      </c>
      <c r="B147" s="14">
        <v>45812</v>
      </c>
      <c r="C147" s="15">
        <v>2658.22</v>
      </c>
      <c r="D147" s="8" t="s">
        <v>86</v>
      </c>
    </row>
    <row r="148" spans="1:4" ht="14.1" customHeight="1" outlineLevel="3" x14ac:dyDescent="0.2">
      <c r="A148" s="8" t="s">
        <v>82</v>
      </c>
      <c r="B148" s="14">
        <v>45818</v>
      </c>
      <c r="C148" s="15">
        <v>6256.54</v>
      </c>
      <c r="D148" s="8" t="s">
        <v>87</v>
      </c>
    </row>
    <row r="149" spans="1:4" ht="14.1" customHeight="1" outlineLevel="3" x14ac:dyDescent="0.2">
      <c r="A149" s="8" t="s">
        <v>82</v>
      </c>
      <c r="B149" s="14">
        <v>45818</v>
      </c>
      <c r="C149" s="15">
        <v>-27.29</v>
      </c>
      <c r="D149" s="8" t="s">
        <v>88</v>
      </c>
    </row>
    <row r="150" spans="1:4" ht="14.1" customHeight="1" outlineLevel="3" x14ac:dyDescent="0.2">
      <c r="A150" s="8" t="s">
        <v>82</v>
      </c>
      <c r="B150" s="14">
        <v>45821</v>
      </c>
      <c r="C150" s="15">
        <v>-3.51</v>
      </c>
      <c r="D150" s="8" t="s">
        <v>89</v>
      </c>
    </row>
    <row r="151" spans="1:4" ht="14.1" customHeight="1" outlineLevel="3" x14ac:dyDescent="0.2">
      <c r="A151" s="8" t="s">
        <v>82</v>
      </c>
      <c r="B151" s="14">
        <v>45825</v>
      </c>
      <c r="C151" s="15">
        <v>79370.240000000005</v>
      </c>
      <c r="D151" s="8" t="s">
        <v>90</v>
      </c>
    </row>
    <row r="152" spans="1:4" ht="14.1" customHeight="1" outlineLevel="3" x14ac:dyDescent="0.2">
      <c r="A152" s="8" t="s">
        <v>82</v>
      </c>
      <c r="B152" s="14">
        <v>45825</v>
      </c>
      <c r="C152" s="15">
        <v>4667.05</v>
      </c>
      <c r="D152" s="8" t="s">
        <v>91</v>
      </c>
    </row>
    <row r="153" spans="1:4" ht="14.1" customHeight="1" outlineLevel="3" x14ac:dyDescent="0.2">
      <c r="A153" s="8" t="s">
        <v>82</v>
      </c>
      <c r="B153" s="14">
        <v>45825</v>
      </c>
      <c r="C153" s="15">
        <v>9520</v>
      </c>
      <c r="D153" s="8" t="s">
        <v>92</v>
      </c>
    </row>
    <row r="154" spans="1:4" ht="14.1" customHeight="1" outlineLevel="3" x14ac:dyDescent="0.2">
      <c r="A154" s="8" t="s">
        <v>82</v>
      </c>
      <c r="B154" s="14">
        <v>45825</v>
      </c>
      <c r="C154" s="15">
        <v>1657.48</v>
      </c>
      <c r="D154" s="8" t="s">
        <v>93</v>
      </c>
    </row>
    <row r="155" spans="1:4" ht="14.1" customHeight="1" outlineLevel="3" x14ac:dyDescent="0.2">
      <c r="A155" s="8" t="s">
        <v>82</v>
      </c>
      <c r="B155" s="14">
        <v>45825</v>
      </c>
      <c r="C155" s="15">
        <v>583.1</v>
      </c>
      <c r="D155" s="8" t="s">
        <v>202</v>
      </c>
    </row>
    <row r="156" spans="1:4" ht="14.1" customHeight="1" outlineLevel="3" x14ac:dyDescent="0.2">
      <c r="A156" s="8" t="s">
        <v>82</v>
      </c>
      <c r="B156" s="14">
        <v>45826</v>
      </c>
      <c r="C156" s="15">
        <v>44268</v>
      </c>
      <c r="D156" s="8" t="s">
        <v>94</v>
      </c>
    </row>
    <row r="157" spans="1:4" ht="14.1" customHeight="1" outlineLevel="3" x14ac:dyDescent="0.2">
      <c r="A157" s="8" t="s">
        <v>82</v>
      </c>
      <c r="B157" s="14">
        <v>45827</v>
      </c>
      <c r="C157" s="15">
        <v>675.59</v>
      </c>
      <c r="D157" s="8" t="s">
        <v>95</v>
      </c>
    </row>
    <row r="158" spans="1:4" ht="14.1" customHeight="1" outlineLevel="3" x14ac:dyDescent="0.2">
      <c r="A158" s="8" t="s">
        <v>82</v>
      </c>
      <c r="B158" s="14">
        <v>45831</v>
      </c>
      <c r="C158" s="15">
        <v>21705.74</v>
      </c>
      <c r="D158" s="8" t="s">
        <v>96</v>
      </c>
    </row>
    <row r="159" spans="1:4" ht="14.1" customHeight="1" outlineLevel="3" x14ac:dyDescent="0.2">
      <c r="A159" s="16" t="s">
        <v>239</v>
      </c>
      <c r="B159" s="14"/>
      <c r="C159" s="18">
        <f>SUM(C160:C226)</f>
        <v>383116.26000000013</v>
      </c>
      <c r="D159" s="8"/>
    </row>
    <row r="160" spans="1:4" ht="14.1" customHeight="1" outlineLevel="3" x14ac:dyDescent="0.2">
      <c r="A160" s="8" t="s">
        <v>97</v>
      </c>
      <c r="B160" s="14">
        <v>45810</v>
      </c>
      <c r="C160" s="15">
        <v>119</v>
      </c>
      <c r="D160" s="8" t="s">
        <v>203</v>
      </c>
    </row>
    <row r="161" spans="1:4" ht="14.1" customHeight="1" outlineLevel="3" x14ac:dyDescent="0.2">
      <c r="A161" s="8" t="s">
        <v>97</v>
      </c>
      <c r="B161" s="14">
        <v>45812</v>
      </c>
      <c r="C161" s="15">
        <v>18107</v>
      </c>
      <c r="D161" s="8" t="s">
        <v>98</v>
      </c>
    </row>
    <row r="162" spans="1:4" ht="14.1" customHeight="1" outlineLevel="3" x14ac:dyDescent="0.2">
      <c r="A162" s="8" t="s">
        <v>97</v>
      </c>
      <c r="B162" s="14">
        <v>45812</v>
      </c>
      <c r="C162" s="15">
        <v>80</v>
      </c>
      <c r="D162" s="8" t="s">
        <v>99</v>
      </c>
    </row>
    <row r="163" spans="1:4" ht="14.1" customHeight="1" outlineLevel="3" x14ac:dyDescent="0.2">
      <c r="A163" s="8" t="s">
        <v>97</v>
      </c>
      <c r="B163" s="14">
        <v>45812</v>
      </c>
      <c r="C163" s="15">
        <v>55</v>
      </c>
      <c r="D163" s="8" t="s">
        <v>100</v>
      </c>
    </row>
    <row r="164" spans="1:4" ht="14.1" customHeight="1" outlineLevel="3" x14ac:dyDescent="0.2">
      <c r="A164" s="8" t="s">
        <v>97</v>
      </c>
      <c r="B164" s="14">
        <v>45812</v>
      </c>
      <c r="C164" s="15">
        <v>357</v>
      </c>
      <c r="D164" s="8" t="s">
        <v>101</v>
      </c>
    </row>
    <row r="165" spans="1:4" ht="14.1" customHeight="1" outlineLevel="3" x14ac:dyDescent="0.2">
      <c r="A165" s="8" t="s">
        <v>97</v>
      </c>
      <c r="B165" s="14">
        <v>45818</v>
      </c>
      <c r="C165" s="15">
        <v>197.54</v>
      </c>
      <c r="D165" s="8" t="s">
        <v>102</v>
      </c>
    </row>
    <row r="166" spans="1:4" ht="14.1" customHeight="1" outlineLevel="3" x14ac:dyDescent="0.2">
      <c r="A166" s="8" t="s">
        <v>97</v>
      </c>
      <c r="B166" s="14">
        <v>45818</v>
      </c>
      <c r="C166" s="15">
        <v>2694.74</v>
      </c>
      <c r="D166" s="8" t="s">
        <v>103</v>
      </c>
    </row>
    <row r="167" spans="1:4" ht="14.1" customHeight="1" outlineLevel="3" x14ac:dyDescent="0.2">
      <c r="A167" s="8" t="s">
        <v>97</v>
      </c>
      <c r="B167" s="14">
        <v>45818</v>
      </c>
      <c r="C167" s="15">
        <v>83.54</v>
      </c>
      <c r="D167" s="8" t="s">
        <v>103</v>
      </c>
    </row>
    <row r="168" spans="1:4" ht="14.1" customHeight="1" outlineLevel="3" x14ac:dyDescent="0.2">
      <c r="A168" s="8" t="s">
        <v>97</v>
      </c>
      <c r="B168" s="14">
        <v>45818</v>
      </c>
      <c r="C168" s="15">
        <v>178.5</v>
      </c>
      <c r="D168" s="8" t="s">
        <v>104</v>
      </c>
    </row>
    <row r="169" spans="1:4" ht="14.1" customHeight="1" outlineLevel="3" x14ac:dyDescent="0.2">
      <c r="A169" s="8" t="s">
        <v>97</v>
      </c>
      <c r="B169" s="14">
        <v>45818</v>
      </c>
      <c r="C169" s="15">
        <v>1734.62</v>
      </c>
      <c r="D169" s="6" t="s">
        <v>240</v>
      </c>
    </row>
    <row r="170" spans="1:4" ht="14.1" customHeight="1" outlineLevel="3" x14ac:dyDescent="0.2">
      <c r="A170" s="8" t="s">
        <v>97</v>
      </c>
      <c r="B170" s="14">
        <v>45818</v>
      </c>
      <c r="C170" s="15">
        <v>-3633.51</v>
      </c>
      <c r="D170" s="8" t="s">
        <v>105</v>
      </c>
    </row>
    <row r="171" spans="1:4" ht="14.1" customHeight="1" outlineLevel="3" x14ac:dyDescent="0.2">
      <c r="A171" s="8" t="s">
        <v>97</v>
      </c>
      <c r="B171" s="14">
        <v>45821</v>
      </c>
      <c r="C171" s="15">
        <v>-159.96</v>
      </c>
      <c r="D171" s="8" t="s">
        <v>106</v>
      </c>
    </row>
    <row r="172" spans="1:4" ht="14.1" customHeight="1" outlineLevel="3" x14ac:dyDescent="0.2">
      <c r="A172" s="8" t="s">
        <v>97</v>
      </c>
      <c r="B172" s="14">
        <v>45825</v>
      </c>
      <c r="C172" s="15">
        <v>43.68</v>
      </c>
      <c r="D172" s="8" t="s">
        <v>107</v>
      </c>
    </row>
    <row r="173" spans="1:4" ht="14.1" customHeight="1" outlineLevel="3" x14ac:dyDescent="0.2">
      <c r="A173" s="8" t="s">
        <v>97</v>
      </c>
      <c r="B173" s="14">
        <v>45825</v>
      </c>
      <c r="C173" s="15">
        <v>448.45</v>
      </c>
      <c r="D173" s="8" t="s">
        <v>108</v>
      </c>
    </row>
    <row r="174" spans="1:4" ht="14.1" customHeight="1" outlineLevel="3" x14ac:dyDescent="0.2">
      <c r="A174" s="8" t="s">
        <v>97</v>
      </c>
      <c r="B174" s="14">
        <v>45825</v>
      </c>
      <c r="C174" s="15">
        <v>637.71</v>
      </c>
      <c r="D174" s="8" t="s">
        <v>109</v>
      </c>
    </row>
    <row r="175" spans="1:4" ht="14.1" customHeight="1" outlineLevel="3" x14ac:dyDescent="0.2">
      <c r="A175" s="8" t="s">
        <v>97</v>
      </c>
      <c r="B175" s="14">
        <v>45825</v>
      </c>
      <c r="C175" s="15">
        <v>1349.46</v>
      </c>
      <c r="D175" s="8" t="s">
        <v>110</v>
      </c>
    </row>
    <row r="176" spans="1:4" ht="14.1" customHeight="1" outlineLevel="3" x14ac:dyDescent="0.2">
      <c r="A176" s="8" t="s">
        <v>97</v>
      </c>
      <c r="B176" s="14">
        <v>45825</v>
      </c>
      <c r="C176" s="15">
        <v>1166.2</v>
      </c>
      <c r="D176" s="8" t="s">
        <v>111</v>
      </c>
    </row>
    <row r="177" spans="1:4" ht="14.1" customHeight="1" outlineLevel="3" x14ac:dyDescent="0.2">
      <c r="A177" s="8" t="s">
        <v>97</v>
      </c>
      <c r="B177" s="14">
        <v>45825</v>
      </c>
      <c r="C177" s="15">
        <v>1547</v>
      </c>
      <c r="D177" s="8" t="s">
        <v>112</v>
      </c>
    </row>
    <row r="178" spans="1:4" ht="14.1" customHeight="1" outlineLevel="3" x14ac:dyDescent="0.2">
      <c r="A178" s="8" t="s">
        <v>97</v>
      </c>
      <c r="B178" s="14">
        <v>45825</v>
      </c>
      <c r="C178" s="15">
        <v>118.27</v>
      </c>
      <c r="D178" s="8" t="s">
        <v>113</v>
      </c>
    </row>
    <row r="179" spans="1:4" ht="14.1" customHeight="1" outlineLevel="3" x14ac:dyDescent="0.2">
      <c r="A179" s="8" t="s">
        <v>97</v>
      </c>
      <c r="B179" s="14">
        <v>45825</v>
      </c>
      <c r="C179" s="15">
        <v>576.83000000000004</v>
      </c>
      <c r="D179" s="8" t="s">
        <v>113</v>
      </c>
    </row>
    <row r="180" spans="1:4" ht="14.1" customHeight="1" outlineLevel="3" x14ac:dyDescent="0.2">
      <c r="A180" s="8" t="s">
        <v>97</v>
      </c>
      <c r="B180" s="14">
        <v>45825</v>
      </c>
      <c r="C180" s="15">
        <v>867.04</v>
      </c>
      <c r="D180" s="8" t="s">
        <v>113</v>
      </c>
    </row>
    <row r="181" spans="1:4" ht="14.1" customHeight="1" outlineLevel="3" x14ac:dyDescent="0.2">
      <c r="A181" s="8" t="s">
        <v>97</v>
      </c>
      <c r="B181" s="14">
        <v>45825</v>
      </c>
      <c r="C181" s="15">
        <v>316669.81</v>
      </c>
      <c r="D181" s="8" t="s">
        <v>114</v>
      </c>
    </row>
    <row r="182" spans="1:4" ht="14.1" customHeight="1" outlineLevel="3" x14ac:dyDescent="0.2">
      <c r="A182" s="8" t="s">
        <v>97</v>
      </c>
      <c r="B182" s="14">
        <v>45825</v>
      </c>
      <c r="C182" s="15">
        <v>476</v>
      </c>
      <c r="D182" s="8" t="s">
        <v>204</v>
      </c>
    </row>
    <row r="183" spans="1:4" ht="14.1" customHeight="1" outlineLevel="3" x14ac:dyDescent="0.2">
      <c r="A183" s="8" t="s">
        <v>97</v>
      </c>
      <c r="B183" s="14">
        <v>45825</v>
      </c>
      <c r="C183" s="15">
        <v>4199.99</v>
      </c>
      <c r="D183" s="8" t="s">
        <v>205</v>
      </c>
    </row>
    <row r="184" spans="1:4" ht="14.1" customHeight="1" outlineLevel="3" x14ac:dyDescent="0.2">
      <c r="A184" s="8" t="s">
        <v>97</v>
      </c>
      <c r="B184" s="14">
        <v>45825</v>
      </c>
      <c r="C184" s="15">
        <v>496.23</v>
      </c>
      <c r="D184" s="8" t="s">
        <v>206</v>
      </c>
    </row>
    <row r="185" spans="1:4" ht="14.1" customHeight="1" outlineLevel="3" x14ac:dyDescent="0.2">
      <c r="A185" s="8" t="s">
        <v>97</v>
      </c>
      <c r="B185" s="14">
        <v>45825</v>
      </c>
      <c r="C185" s="15">
        <v>771.75</v>
      </c>
      <c r="D185" s="6" t="s">
        <v>241</v>
      </c>
    </row>
    <row r="186" spans="1:4" ht="14.1" customHeight="1" outlineLevel="3" x14ac:dyDescent="0.2">
      <c r="A186" s="8" t="s">
        <v>97</v>
      </c>
      <c r="B186" s="14">
        <v>45825</v>
      </c>
      <c r="C186" s="15">
        <v>837.63</v>
      </c>
      <c r="D186" s="6" t="s">
        <v>242</v>
      </c>
    </row>
    <row r="187" spans="1:4" ht="14.1" customHeight="1" outlineLevel="3" x14ac:dyDescent="0.2">
      <c r="A187" s="8" t="s">
        <v>97</v>
      </c>
      <c r="B187" s="14">
        <v>45825</v>
      </c>
      <c r="C187" s="15">
        <v>1014.53</v>
      </c>
      <c r="D187" s="6" t="s">
        <v>243</v>
      </c>
    </row>
    <row r="188" spans="1:4" ht="14.1" customHeight="1" outlineLevel="3" x14ac:dyDescent="0.2">
      <c r="A188" s="8" t="s">
        <v>97</v>
      </c>
      <c r="B188" s="14">
        <v>45825</v>
      </c>
      <c r="C188" s="15">
        <v>761.6</v>
      </c>
      <c r="D188" s="8" t="s">
        <v>115</v>
      </c>
    </row>
    <row r="189" spans="1:4" ht="14.1" customHeight="1" outlineLevel="3" x14ac:dyDescent="0.2">
      <c r="A189" s="8" t="s">
        <v>97</v>
      </c>
      <c r="B189" s="14">
        <v>45826</v>
      </c>
      <c r="C189" s="15">
        <v>6515.46</v>
      </c>
      <c r="D189" s="8" t="s">
        <v>116</v>
      </c>
    </row>
    <row r="190" spans="1:4" ht="14.1" customHeight="1" outlineLevel="3" x14ac:dyDescent="0.2">
      <c r="A190" s="8" t="s">
        <v>97</v>
      </c>
      <c r="B190" s="14">
        <v>45826</v>
      </c>
      <c r="C190" s="15">
        <v>157.15</v>
      </c>
      <c r="D190" s="8" t="s">
        <v>117</v>
      </c>
    </row>
    <row r="191" spans="1:4" ht="14.1" customHeight="1" outlineLevel="3" x14ac:dyDescent="0.2">
      <c r="A191" s="8" t="s">
        <v>97</v>
      </c>
      <c r="B191" s="14">
        <v>45827</v>
      </c>
      <c r="C191" s="15">
        <v>12224.05</v>
      </c>
      <c r="D191" s="8" t="s">
        <v>118</v>
      </c>
    </row>
    <row r="192" spans="1:4" ht="14.1" customHeight="1" outlineLevel="3" x14ac:dyDescent="0.2">
      <c r="A192" s="8" t="s">
        <v>97</v>
      </c>
      <c r="B192" s="14">
        <v>45827</v>
      </c>
      <c r="C192" s="15">
        <v>181.5</v>
      </c>
      <c r="D192" s="8" t="s">
        <v>119</v>
      </c>
    </row>
    <row r="193" spans="1:4" ht="14.1" customHeight="1" outlineLevel="3" x14ac:dyDescent="0.2">
      <c r="A193" s="8" t="s">
        <v>97</v>
      </c>
      <c r="B193" s="14">
        <v>45831</v>
      </c>
      <c r="C193" s="15">
        <v>961.54</v>
      </c>
      <c r="D193" s="8" t="s">
        <v>207</v>
      </c>
    </row>
    <row r="194" spans="1:4" ht="14.1" customHeight="1" outlineLevel="3" x14ac:dyDescent="0.2">
      <c r="A194" s="8" t="s">
        <v>97</v>
      </c>
      <c r="B194" s="14">
        <v>45832</v>
      </c>
      <c r="C194" s="15">
        <v>154.69999999999999</v>
      </c>
      <c r="D194" s="8" t="s">
        <v>120</v>
      </c>
    </row>
    <row r="195" spans="1:4" ht="14.1" customHeight="1" outlineLevel="3" x14ac:dyDescent="0.2">
      <c r="A195" s="8" t="s">
        <v>97</v>
      </c>
      <c r="B195" s="14">
        <v>45832</v>
      </c>
      <c r="C195" s="15">
        <v>154.69999999999999</v>
      </c>
      <c r="D195" s="8" t="s">
        <v>120</v>
      </c>
    </row>
    <row r="196" spans="1:4" ht="14.1" customHeight="1" outlineLevel="3" x14ac:dyDescent="0.2">
      <c r="A196" s="8" t="s">
        <v>97</v>
      </c>
      <c r="B196" s="14">
        <v>45832</v>
      </c>
      <c r="C196" s="15">
        <v>154.69999999999999</v>
      </c>
      <c r="D196" s="8" t="s">
        <v>120</v>
      </c>
    </row>
    <row r="197" spans="1:4" ht="14.1" customHeight="1" outlineLevel="3" x14ac:dyDescent="0.2">
      <c r="A197" s="8" t="s">
        <v>97</v>
      </c>
      <c r="B197" s="14">
        <v>45832</v>
      </c>
      <c r="C197" s="15">
        <v>154.69999999999999</v>
      </c>
      <c r="D197" s="8" t="s">
        <v>120</v>
      </c>
    </row>
    <row r="198" spans="1:4" ht="14.1" customHeight="1" outlineLevel="3" x14ac:dyDescent="0.2">
      <c r="A198" s="8" t="s">
        <v>97</v>
      </c>
      <c r="B198" s="14">
        <v>45832</v>
      </c>
      <c r="C198" s="15">
        <v>154.69999999999999</v>
      </c>
      <c r="D198" s="8" t="s">
        <v>120</v>
      </c>
    </row>
    <row r="199" spans="1:4" ht="14.1" customHeight="1" outlineLevel="3" x14ac:dyDescent="0.2">
      <c r="A199" s="8" t="s">
        <v>97</v>
      </c>
      <c r="B199" s="14">
        <v>45832</v>
      </c>
      <c r="C199" s="15">
        <v>154.69999999999999</v>
      </c>
      <c r="D199" s="8" t="s">
        <v>120</v>
      </c>
    </row>
    <row r="200" spans="1:4" ht="14.1" customHeight="1" outlineLevel="3" x14ac:dyDescent="0.2">
      <c r="A200" s="8" t="s">
        <v>97</v>
      </c>
      <c r="B200" s="14">
        <v>45832</v>
      </c>
      <c r="C200" s="15">
        <v>154.69999999999999</v>
      </c>
      <c r="D200" s="8" t="s">
        <v>120</v>
      </c>
    </row>
    <row r="201" spans="1:4" ht="14.1" customHeight="1" outlineLevel="3" x14ac:dyDescent="0.2">
      <c r="A201" s="8" t="s">
        <v>97</v>
      </c>
      <c r="B201" s="14">
        <v>45832</v>
      </c>
      <c r="C201" s="15">
        <v>154.69999999999999</v>
      </c>
      <c r="D201" s="8" t="s">
        <v>120</v>
      </c>
    </row>
    <row r="202" spans="1:4" ht="14.1" customHeight="1" outlineLevel="3" x14ac:dyDescent="0.2">
      <c r="A202" s="8" t="s">
        <v>97</v>
      </c>
      <c r="B202" s="14">
        <v>45832</v>
      </c>
      <c r="C202" s="15">
        <v>154.69999999999999</v>
      </c>
      <c r="D202" s="8" t="s">
        <v>120</v>
      </c>
    </row>
    <row r="203" spans="1:4" ht="14.1" customHeight="1" outlineLevel="3" x14ac:dyDescent="0.2">
      <c r="A203" s="8" t="s">
        <v>97</v>
      </c>
      <c r="B203" s="14">
        <v>45832</v>
      </c>
      <c r="C203" s="15">
        <v>154.69999999999999</v>
      </c>
      <c r="D203" s="8" t="s">
        <v>120</v>
      </c>
    </row>
    <row r="204" spans="1:4" ht="14.1" customHeight="1" outlineLevel="3" x14ac:dyDescent="0.2">
      <c r="A204" s="8" t="s">
        <v>97</v>
      </c>
      <c r="B204" s="14">
        <v>45832</v>
      </c>
      <c r="C204" s="15">
        <v>154.69999999999999</v>
      </c>
      <c r="D204" s="8" t="s">
        <v>120</v>
      </c>
    </row>
    <row r="205" spans="1:4" ht="14.1" customHeight="1" outlineLevel="3" x14ac:dyDescent="0.2">
      <c r="A205" s="8" t="s">
        <v>97</v>
      </c>
      <c r="B205" s="14">
        <v>45832</v>
      </c>
      <c r="C205" s="15">
        <v>154.69999999999999</v>
      </c>
      <c r="D205" s="8" t="s">
        <v>120</v>
      </c>
    </row>
    <row r="206" spans="1:4" ht="14.1" customHeight="1" outlineLevel="3" x14ac:dyDescent="0.2">
      <c r="A206" s="8" t="s">
        <v>97</v>
      </c>
      <c r="B206" s="14">
        <v>45833</v>
      </c>
      <c r="C206" s="15">
        <v>2136.29</v>
      </c>
      <c r="D206" s="8" t="s">
        <v>121</v>
      </c>
    </row>
    <row r="207" spans="1:4" ht="14.1" customHeight="1" outlineLevel="3" x14ac:dyDescent="0.2">
      <c r="A207" s="8" t="s">
        <v>97</v>
      </c>
      <c r="B207" s="14">
        <v>45833</v>
      </c>
      <c r="C207" s="15">
        <v>154.69999999999999</v>
      </c>
      <c r="D207" s="8" t="s">
        <v>208</v>
      </c>
    </row>
    <row r="208" spans="1:4" ht="14.1" customHeight="1" outlineLevel="3" x14ac:dyDescent="0.2">
      <c r="A208" s="8" t="s">
        <v>97</v>
      </c>
      <c r="B208" s="14">
        <v>45833</v>
      </c>
      <c r="C208" s="15">
        <v>154.69999999999999</v>
      </c>
      <c r="D208" s="8" t="s">
        <v>208</v>
      </c>
    </row>
    <row r="209" spans="1:4" ht="14.1" customHeight="1" outlineLevel="3" x14ac:dyDescent="0.2">
      <c r="A209" s="8" t="s">
        <v>97</v>
      </c>
      <c r="B209" s="14">
        <v>45835</v>
      </c>
      <c r="C209" s="15">
        <v>685.44</v>
      </c>
      <c r="D209" s="8" t="s">
        <v>122</v>
      </c>
    </row>
    <row r="210" spans="1:4" ht="14.1" customHeight="1" outlineLevel="3" x14ac:dyDescent="0.2">
      <c r="A210" s="8" t="s">
        <v>97</v>
      </c>
      <c r="B210" s="14">
        <v>45835</v>
      </c>
      <c r="C210" s="15">
        <v>55</v>
      </c>
      <c r="D210" s="8" t="s">
        <v>100</v>
      </c>
    </row>
    <row r="211" spans="1:4" ht="14.1" customHeight="1" outlineLevel="3" x14ac:dyDescent="0.2">
      <c r="A211" s="8" t="s">
        <v>97</v>
      </c>
      <c r="B211" s="14">
        <v>45835</v>
      </c>
      <c r="C211" s="15">
        <v>80</v>
      </c>
      <c r="D211" s="8" t="s">
        <v>99</v>
      </c>
    </row>
    <row r="212" spans="1:4" ht="14.1" customHeight="1" outlineLevel="3" x14ac:dyDescent="0.2">
      <c r="A212" s="8" t="s">
        <v>97</v>
      </c>
      <c r="B212" s="14">
        <v>45835</v>
      </c>
      <c r="C212" s="15">
        <v>154.69999999999999</v>
      </c>
      <c r="D212" s="8" t="s">
        <v>209</v>
      </c>
    </row>
    <row r="213" spans="1:4" ht="14.1" customHeight="1" outlineLevel="3" x14ac:dyDescent="0.2">
      <c r="A213" s="8" t="s">
        <v>97</v>
      </c>
      <c r="B213" s="14">
        <v>45835</v>
      </c>
      <c r="C213" s="15">
        <v>-231.5</v>
      </c>
      <c r="D213" s="8" t="s">
        <v>106</v>
      </c>
    </row>
    <row r="214" spans="1:4" ht="14.1" customHeight="1" outlineLevel="3" x14ac:dyDescent="0.2">
      <c r="A214" s="8" t="s">
        <v>97</v>
      </c>
      <c r="B214" s="14">
        <v>45838</v>
      </c>
      <c r="C214" s="15">
        <v>1106.7</v>
      </c>
      <c r="D214" s="8" t="s">
        <v>210</v>
      </c>
    </row>
    <row r="215" spans="1:4" ht="14.1" customHeight="1" outlineLevel="3" x14ac:dyDescent="0.2">
      <c r="A215" s="8" t="s">
        <v>97</v>
      </c>
      <c r="B215" s="14">
        <v>45838</v>
      </c>
      <c r="C215" s="15">
        <v>305.74</v>
      </c>
      <c r="D215" s="6" t="s">
        <v>244</v>
      </c>
    </row>
    <row r="216" spans="1:4" ht="14.1" customHeight="1" outlineLevel="3" x14ac:dyDescent="0.2">
      <c r="A216" s="8" t="s">
        <v>97</v>
      </c>
      <c r="B216" s="14">
        <v>45838</v>
      </c>
      <c r="C216" s="15">
        <v>675.67</v>
      </c>
      <c r="D216" s="6" t="s">
        <v>243</v>
      </c>
    </row>
    <row r="217" spans="1:4" ht="14.1" customHeight="1" outlineLevel="3" x14ac:dyDescent="0.2">
      <c r="A217" s="8" t="s">
        <v>97</v>
      </c>
      <c r="B217" s="14">
        <v>45838</v>
      </c>
      <c r="C217" s="15">
        <v>154.69999999999999</v>
      </c>
      <c r="D217" s="6" t="s">
        <v>245</v>
      </c>
    </row>
    <row r="218" spans="1:4" ht="14.1" customHeight="1" outlineLevel="3" x14ac:dyDescent="0.2">
      <c r="A218" s="8" t="s">
        <v>97</v>
      </c>
      <c r="B218" s="14">
        <v>45838</v>
      </c>
      <c r="C218" s="15">
        <v>154.69999999999999</v>
      </c>
      <c r="D218" s="6" t="s">
        <v>246</v>
      </c>
    </row>
    <row r="219" spans="1:4" ht="14.1" customHeight="1" outlineLevel="3" x14ac:dyDescent="0.2">
      <c r="A219" s="8" t="s">
        <v>97</v>
      </c>
      <c r="B219" s="14">
        <v>45838</v>
      </c>
      <c r="C219" s="15">
        <v>1723.57</v>
      </c>
      <c r="D219" s="8" t="s">
        <v>123</v>
      </c>
    </row>
    <row r="220" spans="1:4" ht="14.1" customHeight="1" outlineLevel="3" x14ac:dyDescent="0.2">
      <c r="A220" s="8" t="s">
        <v>97</v>
      </c>
      <c r="B220" s="14">
        <v>45838</v>
      </c>
      <c r="C220" s="15">
        <v>738.89</v>
      </c>
      <c r="D220" s="8" t="s">
        <v>124</v>
      </c>
    </row>
    <row r="221" spans="1:4" ht="14.1" customHeight="1" outlineLevel="3" x14ac:dyDescent="0.2">
      <c r="A221" s="8" t="s">
        <v>97</v>
      </c>
      <c r="B221" s="14">
        <v>45838</v>
      </c>
      <c r="C221" s="15">
        <v>110.74</v>
      </c>
      <c r="D221" s="8" t="s">
        <v>125</v>
      </c>
    </row>
    <row r="222" spans="1:4" ht="14.1" customHeight="1" outlineLevel="3" x14ac:dyDescent="0.2">
      <c r="A222" s="8" t="s">
        <v>97</v>
      </c>
      <c r="B222" s="14">
        <v>45838</v>
      </c>
      <c r="C222" s="15">
        <v>204.09</v>
      </c>
      <c r="D222" s="8" t="s">
        <v>126</v>
      </c>
    </row>
    <row r="223" spans="1:4" ht="14.1" customHeight="1" outlineLevel="3" x14ac:dyDescent="0.2">
      <c r="A223" s="8" t="s">
        <v>97</v>
      </c>
      <c r="B223" s="14">
        <v>45838</v>
      </c>
      <c r="C223" s="15">
        <v>1213.8</v>
      </c>
      <c r="D223" s="8" t="s">
        <v>127</v>
      </c>
    </row>
    <row r="224" spans="1:4" ht="14.1" customHeight="1" outlineLevel="3" x14ac:dyDescent="0.2">
      <c r="A224" s="8" t="s">
        <v>97</v>
      </c>
      <c r="B224" s="14">
        <v>45838</v>
      </c>
      <c r="C224" s="15">
        <v>-10.4</v>
      </c>
      <c r="D224" s="8" t="s">
        <v>128</v>
      </c>
    </row>
    <row r="225" spans="1:4" ht="14.1" customHeight="1" outlineLevel="3" x14ac:dyDescent="0.2">
      <c r="A225" s="8" t="s">
        <v>97</v>
      </c>
      <c r="B225" s="14">
        <v>45838</v>
      </c>
      <c r="C225" s="15">
        <v>-135.02000000000001</v>
      </c>
      <c r="D225" s="8" t="s">
        <v>129</v>
      </c>
    </row>
    <row r="226" spans="1:4" ht="14.1" customHeight="1" outlineLevel="3" x14ac:dyDescent="0.2">
      <c r="A226" s="8" t="s">
        <v>97</v>
      </c>
      <c r="B226" s="14">
        <v>45838</v>
      </c>
      <c r="C226" s="15">
        <v>-8</v>
      </c>
      <c r="D226" s="8" t="s">
        <v>130</v>
      </c>
    </row>
    <row r="227" spans="1:4" ht="14.1" customHeight="1" outlineLevel="3" x14ac:dyDescent="0.2">
      <c r="A227" s="16" t="s">
        <v>247</v>
      </c>
      <c r="B227" s="14"/>
      <c r="C227" s="18">
        <f>SUM(C228:C232)</f>
        <v>61684.71</v>
      </c>
      <c r="D227" s="8"/>
    </row>
    <row r="228" spans="1:4" ht="14.1" customHeight="1" outlineLevel="3" x14ac:dyDescent="0.2">
      <c r="A228" s="8" t="s">
        <v>131</v>
      </c>
      <c r="B228" s="14">
        <v>45825</v>
      </c>
      <c r="C228" s="15">
        <v>49087.5</v>
      </c>
      <c r="D228" s="8" t="s">
        <v>132</v>
      </c>
    </row>
    <row r="229" spans="1:4" ht="14.1" customHeight="1" outlineLevel="3" x14ac:dyDescent="0.2">
      <c r="A229" s="8" t="s">
        <v>131</v>
      </c>
      <c r="B229" s="14">
        <v>45825</v>
      </c>
      <c r="C229" s="15">
        <v>7134</v>
      </c>
      <c r="D229" s="8" t="s">
        <v>133</v>
      </c>
    </row>
    <row r="230" spans="1:4" ht="14.1" customHeight="1" outlineLevel="3" x14ac:dyDescent="0.2">
      <c r="A230" s="8" t="s">
        <v>131</v>
      </c>
      <c r="B230" s="14">
        <v>45832</v>
      </c>
      <c r="C230" s="15">
        <v>300</v>
      </c>
      <c r="D230" s="8" t="s">
        <v>134</v>
      </c>
    </row>
    <row r="231" spans="1:4" ht="14.1" customHeight="1" outlineLevel="3" x14ac:dyDescent="0.2">
      <c r="A231" s="8" t="s">
        <v>131</v>
      </c>
      <c r="B231" s="14">
        <v>45835</v>
      </c>
      <c r="C231" s="15">
        <v>189.01</v>
      </c>
      <c r="D231" s="8" t="s">
        <v>135</v>
      </c>
    </row>
    <row r="232" spans="1:4" ht="14.1" customHeight="1" outlineLevel="3" x14ac:dyDescent="0.2">
      <c r="A232" s="8" t="s">
        <v>131</v>
      </c>
      <c r="B232" s="14">
        <v>45838</v>
      </c>
      <c r="C232" s="15">
        <v>4974.2</v>
      </c>
      <c r="D232" s="8" t="s">
        <v>136</v>
      </c>
    </row>
    <row r="233" spans="1:4" ht="14.1" customHeight="1" outlineLevel="3" x14ac:dyDescent="0.2">
      <c r="A233" s="16" t="s">
        <v>248</v>
      </c>
      <c r="B233" s="14"/>
      <c r="C233" s="18">
        <f>SUM(C234:C236)</f>
        <v>956.17000000000007</v>
      </c>
      <c r="D233" s="8"/>
    </row>
    <row r="234" spans="1:4" ht="14.1" customHeight="1" outlineLevel="3" x14ac:dyDescent="0.2">
      <c r="A234" s="8" t="s">
        <v>137</v>
      </c>
      <c r="B234" s="14">
        <v>45818</v>
      </c>
      <c r="C234" s="15">
        <v>242.82</v>
      </c>
      <c r="D234" s="8" t="s">
        <v>138</v>
      </c>
    </row>
    <row r="235" spans="1:4" ht="14.1" customHeight="1" outlineLevel="3" x14ac:dyDescent="0.2">
      <c r="A235" s="8" t="s">
        <v>137</v>
      </c>
      <c r="B235" s="14">
        <v>45825</v>
      </c>
      <c r="C235" s="15">
        <v>265.24</v>
      </c>
      <c r="D235" s="8" t="s">
        <v>138</v>
      </c>
    </row>
    <row r="236" spans="1:4" ht="14.1" customHeight="1" outlineLevel="3" x14ac:dyDescent="0.2">
      <c r="A236" s="8" t="s">
        <v>137</v>
      </c>
      <c r="B236" s="14">
        <v>45826</v>
      </c>
      <c r="C236" s="15">
        <v>448.11</v>
      </c>
      <c r="D236" s="6" t="s">
        <v>138</v>
      </c>
    </row>
    <row r="237" spans="1:4" ht="14.1" customHeight="1" outlineLevel="3" x14ac:dyDescent="0.2">
      <c r="A237" s="16" t="s">
        <v>249</v>
      </c>
      <c r="B237" s="14"/>
      <c r="C237" s="18">
        <f>SUM(C238:C239)</f>
        <v>106.66999999999999</v>
      </c>
      <c r="D237" s="8"/>
    </row>
    <row r="238" spans="1:4" ht="14.1" customHeight="1" outlineLevel="3" x14ac:dyDescent="0.2">
      <c r="A238" s="8" t="s">
        <v>139</v>
      </c>
      <c r="B238" s="14">
        <v>45814</v>
      </c>
      <c r="C238" s="15">
        <v>-28</v>
      </c>
      <c r="D238" s="8" t="s">
        <v>22</v>
      </c>
    </row>
    <row r="239" spans="1:4" ht="14.1" customHeight="1" outlineLevel="3" x14ac:dyDescent="0.2">
      <c r="A239" s="8" t="s">
        <v>139</v>
      </c>
      <c r="B239" s="14">
        <v>45827</v>
      </c>
      <c r="C239" s="15">
        <v>134.66999999999999</v>
      </c>
      <c r="D239" s="8" t="s">
        <v>2</v>
      </c>
    </row>
    <row r="240" spans="1:4" ht="14.1" customHeight="1" outlineLevel="3" x14ac:dyDescent="0.2">
      <c r="A240" s="16" t="s">
        <v>250</v>
      </c>
      <c r="B240" s="14"/>
      <c r="C240" s="18">
        <f>SUM(C241:C244)</f>
        <v>-2000</v>
      </c>
      <c r="D240" s="8"/>
    </row>
    <row r="241" spans="1:4" ht="14.1" customHeight="1" outlineLevel="3" x14ac:dyDescent="0.2">
      <c r="A241" s="8" t="s">
        <v>140</v>
      </c>
      <c r="B241" s="14">
        <v>45818</v>
      </c>
      <c r="C241" s="15">
        <v>1200</v>
      </c>
      <c r="D241" s="6" t="s">
        <v>251</v>
      </c>
    </row>
    <row r="242" spans="1:4" ht="14.1" customHeight="1" outlineLevel="3" x14ac:dyDescent="0.2">
      <c r="A242" s="8" t="s">
        <v>140</v>
      </c>
      <c r="B242" s="14">
        <v>45819</v>
      </c>
      <c r="C242" s="15">
        <v>-5000</v>
      </c>
      <c r="D242" s="6" t="s">
        <v>252</v>
      </c>
    </row>
    <row r="243" spans="1:4" ht="14.1" customHeight="1" outlineLevel="3" x14ac:dyDescent="0.2">
      <c r="A243" s="8" t="s">
        <v>140</v>
      </c>
      <c r="B243" s="14">
        <v>45835</v>
      </c>
      <c r="C243" s="15">
        <v>1000</v>
      </c>
      <c r="D243" s="6" t="s">
        <v>253</v>
      </c>
    </row>
    <row r="244" spans="1:4" ht="14.1" customHeight="1" outlineLevel="3" x14ac:dyDescent="0.2">
      <c r="A244" s="8" t="s">
        <v>140</v>
      </c>
      <c r="B244" s="14">
        <v>45835</v>
      </c>
      <c r="C244" s="15">
        <v>800</v>
      </c>
      <c r="D244" s="6" t="s">
        <v>211</v>
      </c>
    </row>
    <row r="245" spans="1:4" ht="14.1" customHeight="1" outlineLevel="3" x14ac:dyDescent="0.2">
      <c r="A245" s="16" t="s">
        <v>254</v>
      </c>
      <c r="B245" s="14"/>
      <c r="C245" s="18">
        <f>C246</f>
        <v>1000</v>
      </c>
      <c r="D245" s="8"/>
    </row>
    <row r="246" spans="1:4" ht="14.1" customHeight="1" outlineLevel="3" x14ac:dyDescent="0.2">
      <c r="A246" s="8" t="s">
        <v>141</v>
      </c>
      <c r="B246" s="14">
        <v>45821</v>
      </c>
      <c r="C246" s="15">
        <v>1000</v>
      </c>
      <c r="D246" s="8" t="s">
        <v>0</v>
      </c>
    </row>
    <row r="247" spans="1:4" ht="14.1" customHeight="1" outlineLevel="3" x14ac:dyDescent="0.2">
      <c r="A247" s="16" t="s">
        <v>255</v>
      </c>
      <c r="B247" s="14"/>
      <c r="C247" s="18">
        <f>SUM(C248:C263)</f>
        <v>113910.41</v>
      </c>
      <c r="D247" s="8"/>
    </row>
    <row r="248" spans="1:4" ht="14.1" customHeight="1" outlineLevel="3" x14ac:dyDescent="0.2">
      <c r="A248" s="8" t="s">
        <v>142</v>
      </c>
      <c r="B248" s="14">
        <v>45818</v>
      </c>
      <c r="C248" s="15">
        <v>-54.49</v>
      </c>
      <c r="D248" s="8" t="s">
        <v>143</v>
      </c>
    </row>
    <row r="249" spans="1:4" ht="14.1" customHeight="1" outlineLevel="3" x14ac:dyDescent="0.2">
      <c r="A249" s="8" t="s">
        <v>142</v>
      </c>
      <c r="B249" s="14">
        <v>45825</v>
      </c>
      <c r="C249" s="15">
        <v>24.75</v>
      </c>
      <c r="D249" s="8" t="s">
        <v>144</v>
      </c>
    </row>
    <row r="250" spans="1:4" ht="14.1" customHeight="1" outlineLevel="3" x14ac:dyDescent="0.2">
      <c r="A250" s="8" t="s">
        <v>142</v>
      </c>
      <c r="B250" s="14">
        <v>45825</v>
      </c>
      <c r="C250" s="15">
        <v>4593.3999999999996</v>
      </c>
      <c r="D250" s="8" t="s">
        <v>145</v>
      </c>
    </row>
    <row r="251" spans="1:4" ht="14.1" customHeight="1" outlineLevel="3" x14ac:dyDescent="0.2">
      <c r="A251" s="8" t="s">
        <v>142</v>
      </c>
      <c r="B251" s="14">
        <v>45825</v>
      </c>
      <c r="C251" s="15">
        <v>73637.08</v>
      </c>
      <c r="D251" s="8" t="s">
        <v>146</v>
      </c>
    </row>
    <row r="252" spans="1:4" ht="14.1" customHeight="1" outlineLevel="3" x14ac:dyDescent="0.2">
      <c r="A252" s="8" t="s">
        <v>142</v>
      </c>
      <c r="B252" s="14">
        <v>45825</v>
      </c>
      <c r="C252" s="15">
        <v>19000</v>
      </c>
      <c r="D252" s="8" t="s">
        <v>212</v>
      </c>
    </row>
    <row r="253" spans="1:4" ht="14.1" customHeight="1" outlineLevel="3" x14ac:dyDescent="0.2">
      <c r="A253" s="8" t="s">
        <v>142</v>
      </c>
      <c r="B253" s="14">
        <v>45826</v>
      </c>
      <c r="C253" s="15">
        <v>30.13</v>
      </c>
      <c r="D253" s="8" t="s">
        <v>147</v>
      </c>
    </row>
    <row r="254" spans="1:4" ht="14.1" customHeight="1" outlineLevel="3" x14ac:dyDescent="0.2">
      <c r="A254" s="8" t="s">
        <v>142</v>
      </c>
      <c r="B254" s="14">
        <v>45826</v>
      </c>
      <c r="C254" s="15">
        <v>6832.36</v>
      </c>
      <c r="D254" s="8" t="s">
        <v>148</v>
      </c>
    </row>
    <row r="255" spans="1:4" ht="14.1" customHeight="1" outlineLevel="3" x14ac:dyDescent="0.2">
      <c r="A255" s="8" t="s">
        <v>142</v>
      </c>
      <c r="B255" s="14">
        <v>45826</v>
      </c>
      <c r="C255" s="15">
        <v>108.98</v>
      </c>
      <c r="D255" s="8" t="s">
        <v>149</v>
      </c>
    </row>
    <row r="256" spans="1:4" ht="14.1" customHeight="1" outlineLevel="3" x14ac:dyDescent="0.2">
      <c r="A256" s="8" t="s">
        <v>142</v>
      </c>
      <c r="B256" s="14">
        <v>45827</v>
      </c>
      <c r="C256" s="15">
        <v>900.59</v>
      </c>
      <c r="D256" s="8" t="s">
        <v>150</v>
      </c>
    </row>
    <row r="257" spans="1:4" ht="14.1" customHeight="1" outlineLevel="3" x14ac:dyDescent="0.2">
      <c r="A257" s="8" t="s">
        <v>142</v>
      </c>
      <c r="B257" s="14">
        <v>45828</v>
      </c>
      <c r="C257" s="15">
        <v>6141</v>
      </c>
      <c r="D257" s="8" t="s">
        <v>151</v>
      </c>
    </row>
    <row r="258" spans="1:4" ht="14.1" customHeight="1" outlineLevel="3" x14ac:dyDescent="0.2">
      <c r="A258" s="8" t="s">
        <v>142</v>
      </c>
      <c r="B258" s="14">
        <v>45831</v>
      </c>
      <c r="C258" s="15">
        <v>2.89</v>
      </c>
      <c r="D258" s="8" t="s">
        <v>190</v>
      </c>
    </row>
    <row r="259" spans="1:4" ht="14.1" customHeight="1" outlineLevel="3" x14ac:dyDescent="0.2">
      <c r="A259" s="8" t="s">
        <v>142</v>
      </c>
      <c r="B259" s="14">
        <v>45831</v>
      </c>
      <c r="C259" s="15">
        <v>1979.84</v>
      </c>
      <c r="D259" s="8" t="s">
        <v>213</v>
      </c>
    </row>
    <row r="260" spans="1:4" ht="14.1" customHeight="1" outlineLevel="3" x14ac:dyDescent="0.2">
      <c r="A260" s="8" t="s">
        <v>142</v>
      </c>
      <c r="B260" s="14">
        <v>45831</v>
      </c>
      <c r="C260" s="15">
        <v>71.400000000000006</v>
      </c>
      <c r="D260" s="8" t="s">
        <v>152</v>
      </c>
    </row>
    <row r="261" spans="1:4" ht="14.1" customHeight="1" outlineLevel="3" x14ac:dyDescent="0.2">
      <c r="A261" s="8" t="s">
        <v>142</v>
      </c>
      <c r="B261" s="14">
        <v>45831</v>
      </c>
      <c r="C261" s="15">
        <v>172</v>
      </c>
      <c r="D261" s="8" t="s">
        <v>153</v>
      </c>
    </row>
    <row r="262" spans="1:4" ht="14.1" customHeight="1" outlineLevel="3" x14ac:dyDescent="0.2">
      <c r="A262" s="8" t="s">
        <v>142</v>
      </c>
      <c r="B262" s="14">
        <v>45832</v>
      </c>
      <c r="C262" s="15">
        <v>458.88</v>
      </c>
      <c r="D262" s="8" t="s">
        <v>154</v>
      </c>
    </row>
    <row r="263" spans="1:4" ht="14.1" customHeight="1" outlineLevel="3" x14ac:dyDescent="0.2">
      <c r="A263" s="8" t="s">
        <v>142</v>
      </c>
      <c r="B263" s="14">
        <v>45832</v>
      </c>
      <c r="C263" s="15">
        <v>11.6</v>
      </c>
      <c r="D263" s="8" t="s">
        <v>155</v>
      </c>
    </row>
    <row r="264" spans="1:4" ht="14.1" customHeight="1" outlineLevel="3" x14ac:dyDescent="0.2">
      <c r="A264" s="16" t="s">
        <v>256</v>
      </c>
      <c r="B264" s="14"/>
      <c r="C264" s="18">
        <f>SUM(C265:C274)</f>
        <v>497</v>
      </c>
      <c r="D264" s="8"/>
    </row>
    <row r="265" spans="1:4" ht="14.1" customHeight="1" outlineLevel="3" x14ac:dyDescent="0.2">
      <c r="A265" s="8" t="s">
        <v>156</v>
      </c>
      <c r="B265" s="14">
        <v>45827</v>
      </c>
      <c r="C265" s="15">
        <v>20</v>
      </c>
      <c r="D265" s="6" t="s">
        <v>257</v>
      </c>
    </row>
    <row r="266" spans="1:4" ht="14.1" customHeight="1" outlineLevel="3" x14ac:dyDescent="0.2">
      <c r="A266" s="8" t="s">
        <v>156</v>
      </c>
      <c r="B266" s="14">
        <v>45827</v>
      </c>
      <c r="C266" s="15">
        <v>20</v>
      </c>
      <c r="D266" s="6" t="s">
        <v>257</v>
      </c>
    </row>
    <row r="267" spans="1:4" ht="14.1" customHeight="1" outlineLevel="3" x14ac:dyDescent="0.2">
      <c r="A267" s="8" t="s">
        <v>156</v>
      </c>
      <c r="B267" s="14">
        <v>45827</v>
      </c>
      <c r="C267" s="15">
        <v>20</v>
      </c>
      <c r="D267" s="6" t="s">
        <v>257</v>
      </c>
    </row>
    <row r="268" spans="1:4" ht="14.1" customHeight="1" outlineLevel="3" x14ac:dyDescent="0.2">
      <c r="A268" s="8" t="s">
        <v>156</v>
      </c>
      <c r="B268" s="14">
        <v>45827</v>
      </c>
      <c r="C268" s="15">
        <v>20</v>
      </c>
      <c r="D268" s="6" t="s">
        <v>257</v>
      </c>
    </row>
    <row r="269" spans="1:4" ht="14.1" customHeight="1" outlineLevel="3" x14ac:dyDescent="0.2">
      <c r="A269" s="8" t="s">
        <v>156</v>
      </c>
      <c r="B269" s="14">
        <v>45831</v>
      </c>
      <c r="C269" s="15">
        <v>119</v>
      </c>
      <c r="D269" s="6" t="s">
        <v>258</v>
      </c>
    </row>
    <row r="270" spans="1:4" ht="14.1" customHeight="1" outlineLevel="3" x14ac:dyDescent="0.2">
      <c r="A270" s="8" t="s">
        <v>156</v>
      </c>
      <c r="B270" s="14">
        <v>45831</v>
      </c>
      <c r="C270" s="15">
        <v>119</v>
      </c>
      <c r="D270" s="6" t="s">
        <v>258</v>
      </c>
    </row>
    <row r="271" spans="1:4" ht="14.1" customHeight="1" outlineLevel="3" x14ac:dyDescent="0.2">
      <c r="A271" s="8" t="s">
        <v>156</v>
      </c>
      <c r="B271" s="14">
        <v>45831</v>
      </c>
      <c r="C271" s="15">
        <v>119</v>
      </c>
      <c r="D271" s="6" t="s">
        <v>258</v>
      </c>
    </row>
    <row r="272" spans="1:4" ht="14.1" customHeight="1" outlineLevel="3" x14ac:dyDescent="0.2">
      <c r="A272" s="8" t="s">
        <v>156</v>
      </c>
      <c r="B272" s="14">
        <v>45833</v>
      </c>
      <c r="C272" s="15">
        <v>20</v>
      </c>
      <c r="D272" s="6" t="s">
        <v>259</v>
      </c>
    </row>
    <row r="273" spans="1:4" ht="14.1" customHeight="1" outlineLevel="3" x14ac:dyDescent="0.2">
      <c r="A273" s="8" t="s">
        <v>156</v>
      </c>
      <c r="B273" s="14">
        <v>45835</v>
      </c>
      <c r="C273" s="15">
        <v>20</v>
      </c>
      <c r="D273" s="6" t="s">
        <v>259</v>
      </c>
    </row>
    <row r="274" spans="1:4" ht="14.1" customHeight="1" outlineLevel="3" x14ac:dyDescent="0.2">
      <c r="A274" s="8" t="s">
        <v>156</v>
      </c>
      <c r="B274" s="14">
        <v>45835</v>
      </c>
      <c r="C274" s="15">
        <v>20</v>
      </c>
      <c r="D274" s="6" t="s">
        <v>259</v>
      </c>
    </row>
    <row r="275" spans="1:4" ht="14.1" customHeight="1" outlineLevel="3" x14ac:dyDescent="0.2">
      <c r="A275" s="17" t="s">
        <v>261</v>
      </c>
      <c r="B275" s="17"/>
      <c r="C275" s="17"/>
      <c r="D275" s="17"/>
    </row>
    <row r="276" spans="1:4" ht="26.25" customHeight="1" outlineLevel="3" x14ac:dyDescent="0.2">
      <c r="A276" s="20" t="s">
        <v>262</v>
      </c>
      <c r="B276" s="20"/>
      <c r="C276" s="18">
        <f>SUM(C277:C279)</f>
        <v>133535.60999999999</v>
      </c>
      <c r="D276" s="16"/>
    </row>
    <row r="277" spans="1:4" ht="14.1" customHeight="1" outlineLevel="3" x14ac:dyDescent="0.2">
      <c r="A277" s="8" t="s">
        <v>157</v>
      </c>
      <c r="B277" s="14">
        <v>45825</v>
      </c>
      <c r="C277" s="15">
        <v>92609.61</v>
      </c>
      <c r="D277" s="8" t="s">
        <v>158</v>
      </c>
    </row>
    <row r="278" spans="1:4" ht="14.1" customHeight="1" outlineLevel="3" x14ac:dyDescent="0.2">
      <c r="A278" s="8" t="s">
        <v>157</v>
      </c>
      <c r="B278" s="14">
        <v>45831</v>
      </c>
      <c r="C278" s="15">
        <v>23403</v>
      </c>
      <c r="D278" s="6" t="s">
        <v>260</v>
      </c>
    </row>
    <row r="279" spans="1:4" ht="14.1" customHeight="1" outlineLevel="3" x14ac:dyDescent="0.2">
      <c r="A279" s="8" t="s">
        <v>157</v>
      </c>
      <c r="B279" s="14">
        <v>45838</v>
      </c>
      <c r="C279" s="15">
        <v>17523</v>
      </c>
      <c r="D279" s="6" t="s">
        <v>260</v>
      </c>
    </row>
    <row r="280" spans="1:4" ht="14.1" customHeight="1" outlineLevel="3" x14ac:dyDescent="0.2">
      <c r="A280" s="17" t="s">
        <v>263</v>
      </c>
      <c r="B280" s="17"/>
      <c r="C280" s="17"/>
      <c r="D280" s="17"/>
    </row>
    <row r="281" spans="1:4" ht="14.1" customHeight="1" outlineLevel="3" x14ac:dyDescent="0.2">
      <c r="A281" s="17" t="s">
        <v>264</v>
      </c>
      <c r="B281" s="17"/>
      <c r="C281" s="18">
        <f>SUM(C282:C285)</f>
        <v>480222.91000000003</v>
      </c>
      <c r="D281" s="16"/>
    </row>
    <row r="282" spans="1:4" ht="14.1" customHeight="1" outlineLevel="3" x14ac:dyDescent="0.2">
      <c r="A282" s="8" t="s">
        <v>159</v>
      </c>
      <c r="B282" s="14">
        <v>45818</v>
      </c>
      <c r="C282" s="15">
        <v>5743.41</v>
      </c>
      <c r="D282" s="8" t="s">
        <v>160</v>
      </c>
    </row>
    <row r="283" spans="1:4" ht="14.1" customHeight="1" outlineLevel="3" x14ac:dyDescent="0.2">
      <c r="A283" s="8" t="s">
        <v>159</v>
      </c>
      <c r="B283" s="14">
        <v>45825</v>
      </c>
      <c r="C283" s="15">
        <v>15740.13</v>
      </c>
      <c r="D283" s="8" t="s">
        <v>161</v>
      </c>
    </row>
    <row r="284" spans="1:4" ht="14.1" customHeight="1" outlineLevel="3" x14ac:dyDescent="0.2">
      <c r="A284" s="8" t="s">
        <v>159</v>
      </c>
      <c r="B284" s="14">
        <v>45825</v>
      </c>
      <c r="C284" s="15">
        <v>3699.8</v>
      </c>
      <c r="D284" s="8" t="s">
        <v>162</v>
      </c>
    </row>
    <row r="285" spans="1:4" ht="14.1" customHeight="1" outlineLevel="3" x14ac:dyDescent="0.2">
      <c r="A285" s="8" t="s">
        <v>163</v>
      </c>
      <c r="B285" s="14">
        <v>45838</v>
      </c>
      <c r="C285" s="15">
        <v>455039.57</v>
      </c>
      <c r="D285" s="8" t="s">
        <v>164</v>
      </c>
    </row>
    <row r="286" spans="1:4" ht="14.1" customHeight="1" outlineLevel="3" x14ac:dyDescent="0.2">
      <c r="A286" s="17" t="s">
        <v>265</v>
      </c>
      <c r="B286" s="17"/>
      <c r="C286" s="17"/>
      <c r="D286" s="17"/>
    </row>
    <row r="287" spans="1:4" ht="41.25" customHeight="1" outlineLevel="3" x14ac:dyDescent="0.2">
      <c r="A287" s="20" t="s">
        <v>266</v>
      </c>
      <c r="B287" s="20"/>
      <c r="C287" s="18">
        <f>SUM(C288:C293)</f>
        <v>-543451</v>
      </c>
      <c r="D287" s="16"/>
    </row>
    <row r="288" spans="1:4" ht="14.1" customHeight="1" outlineLevel="3" x14ac:dyDescent="0.2">
      <c r="A288" s="8" t="s">
        <v>165</v>
      </c>
      <c r="B288" s="14">
        <v>45818</v>
      </c>
      <c r="C288" s="15">
        <v>-60587</v>
      </c>
      <c r="D288" s="8" t="s">
        <v>166</v>
      </c>
    </row>
    <row r="289" spans="1:4" ht="14.1" customHeight="1" outlineLevel="3" x14ac:dyDescent="0.2">
      <c r="A289" s="8" t="s">
        <v>165</v>
      </c>
      <c r="B289" s="14">
        <v>45818</v>
      </c>
      <c r="C289" s="15">
        <v>-227678</v>
      </c>
      <c r="D289" s="8" t="s">
        <v>166</v>
      </c>
    </row>
    <row r="290" spans="1:4" ht="14.1" customHeight="1" outlineLevel="3" x14ac:dyDescent="0.2">
      <c r="A290" s="8" t="s">
        <v>165</v>
      </c>
      <c r="B290" s="14">
        <v>45818</v>
      </c>
      <c r="C290" s="15">
        <v>-198347</v>
      </c>
      <c r="D290" s="8" t="s">
        <v>166</v>
      </c>
    </row>
    <row r="291" spans="1:4" ht="14.1" customHeight="1" outlineLevel="3" x14ac:dyDescent="0.2">
      <c r="A291" s="8" t="s">
        <v>165</v>
      </c>
      <c r="B291" s="14">
        <v>45818</v>
      </c>
      <c r="C291" s="15">
        <v>-52364</v>
      </c>
      <c r="D291" s="8" t="s">
        <v>166</v>
      </c>
    </row>
    <row r="292" spans="1:4" ht="14.1" customHeight="1" outlineLevel="3" x14ac:dyDescent="0.2">
      <c r="A292" s="8" t="s">
        <v>165</v>
      </c>
      <c r="B292" s="14">
        <v>45833</v>
      </c>
      <c r="C292" s="15">
        <v>-4376</v>
      </c>
      <c r="D292" s="6" t="s">
        <v>234</v>
      </c>
    </row>
    <row r="293" spans="1:4" ht="14.1" customHeight="1" outlineLevel="3" x14ac:dyDescent="0.2">
      <c r="A293" s="8" t="s">
        <v>165</v>
      </c>
      <c r="B293" s="14">
        <v>45833</v>
      </c>
      <c r="C293" s="15">
        <v>-99</v>
      </c>
      <c r="D293" s="6" t="s">
        <v>234</v>
      </c>
    </row>
  </sheetData>
  <mergeCells count="11">
    <mergeCell ref="A280:D280"/>
    <mergeCell ref="A276:B276"/>
    <mergeCell ref="A281:B281"/>
    <mergeCell ref="A286:D286"/>
    <mergeCell ref="A287:B287"/>
    <mergeCell ref="A2:D2"/>
    <mergeCell ref="A5:D5"/>
    <mergeCell ref="A6:B6"/>
    <mergeCell ref="A12:D12"/>
    <mergeCell ref="A13:B13"/>
    <mergeCell ref="A275:D275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DEA, Serviciul Buget-Contabilitate</cp:lastModifiedBy>
  <cp:revision>1</cp:revision>
  <cp:lastPrinted>2025-07-14T10:18:19Z</cp:lastPrinted>
  <dcterms:created xsi:type="dcterms:W3CDTF">2025-07-14T10:34:05Z</dcterms:created>
  <dcterms:modified xsi:type="dcterms:W3CDTF">2025-07-14T10:35:00Z</dcterms:modified>
  <cp:category/>
</cp:coreProperties>
</file>