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55" windowHeight="13740"/>
  </bookViews>
  <sheets>
    <sheet name="DECEMBRIE 2018" sheetId="2" r:id="rId1"/>
  </sheets>
  <definedNames>
    <definedName name="_xlnm._FilterDatabase" localSheetId="0" hidden="1">'DECEMBRIE 2018'!$A$5:$D$802</definedName>
    <definedName name="_xlnm.Print_Area" localSheetId="0">'DECEMBRIE 2018'!$A$1:$D$802</definedName>
  </definedNames>
  <calcPr calcId="145621"/>
</workbook>
</file>

<file path=xl/calcChain.xml><?xml version="1.0" encoding="utf-8"?>
<calcChain xmlns="http://schemas.openxmlformats.org/spreadsheetml/2006/main">
  <c r="C14" i="2" l="1"/>
  <c r="C15" i="2"/>
  <c r="C17" i="2"/>
  <c r="C205" i="2"/>
  <c r="C356" i="2"/>
  <c r="C359" i="2"/>
  <c r="C378" i="2"/>
  <c r="C441" i="2"/>
  <c r="C668" i="2"/>
  <c r="C676" i="2"/>
  <c r="C678" i="2"/>
  <c r="C685" i="2"/>
  <c r="C712" i="2"/>
  <c r="C714" i="2"/>
  <c r="C716" i="2"/>
  <c r="C718" i="2"/>
  <c r="C753" i="2"/>
  <c r="C779" i="2"/>
  <c r="C776" i="2"/>
  <c r="C12" i="2"/>
  <c r="C10" i="2"/>
  <c r="C9" i="2"/>
  <c r="C8" i="2"/>
  <c r="C7" i="2" l="1"/>
  <c r="C11" i="2"/>
</calcChain>
</file>

<file path=xl/sharedStrings.xml><?xml version="1.0" encoding="utf-8"?>
<sst xmlns="http://schemas.openxmlformats.org/spreadsheetml/2006/main" count="1573" uniqueCount="483">
  <si>
    <t>ALIMENTARE CASA</t>
  </si>
  <si>
    <t>DEPUNERE NUMERAR</t>
  </si>
  <si>
    <t>VOUCHERE VACANTA</t>
  </si>
  <si>
    <t>5101.03.20.01.01</t>
  </si>
  <si>
    <t>FURNITURI BIROU</t>
  </si>
  <si>
    <t>5101.03.20.01.03</t>
  </si>
  <si>
    <t>INCASARE COTA PARTE ANL BIHOR</t>
  </si>
  <si>
    <t>INCASARE COTA PARTE ENERGIE DJS BIHOR</t>
  </si>
  <si>
    <t>CORECTIE CAB GNM BV</t>
  </si>
  <si>
    <t>INC COTA PARTE GAZ GNM BV</t>
  </si>
  <si>
    <t>CORECTIE INCASARE ANL BIHOR FARA CAB</t>
  </si>
  <si>
    <t>CORECTIE INCASARE DJS BIHOR FARA CAB</t>
  </si>
  <si>
    <t>ENERGIE ELECTRICA ISC</t>
  </si>
  <si>
    <t>PLATA EN ELECTRICA CL</t>
  </si>
  <si>
    <t>PLATA CONSUM GAZ NEAMT</t>
  </si>
  <si>
    <t>PLATA ENERGIE ELECTRICA SATU MARE</t>
  </si>
  <si>
    <t>PLATA ENERGIE ELECTRICA BISTRITA</t>
  </si>
  <si>
    <t>PLATA CONSUM GAZ BOTOSANI</t>
  </si>
  <si>
    <t>PLATA ENERGIE ELECTRICA ARAD</t>
  </si>
  <si>
    <t>PLATA ENERGIE ELECTRICA CARAS</t>
  </si>
  <si>
    <t>PLATA ENERGIE ELECTRICA HUNEDOARA</t>
  </si>
  <si>
    <t>PLATA CONSUM GAZ HUNEDOARA</t>
  </si>
  <si>
    <t>PLATA CONSUM GAZ TIMIS</t>
  </si>
  <si>
    <t>PLATA CONSUM GAZ CARAS</t>
  </si>
  <si>
    <t>PLATA CONSUM GAZ ARAD</t>
  </si>
  <si>
    <t>PLATA EN ELECTRICA PH</t>
  </si>
  <si>
    <t>GAZ MURES</t>
  </si>
  <si>
    <t>ENERGIE ELECTRICA MURES</t>
  </si>
  <si>
    <t>PLATA CONSUM GAZ BACAU</t>
  </si>
  <si>
    <t>PLATA CONSUM GAZ VASLUI</t>
  </si>
  <si>
    <t>PLATA CONSUM GAZ SALAJ</t>
  </si>
  <si>
    <t>PLATA ENERGIE ELECTRICA CLUJ</t>
  </si>
  <si>
    <t>PLATA COSUM GAZ IASI</t>
  </si>
  <si>
    <t>INCAS CAB ERONAT OCPI TR</t>
  </si>
  <si>
    <t>ENERGIE ELECTRICA SPLAI</t>
  </si>
  <si>
    <t>PLATA CONSUM GAZ SUCEAVA</t>
  </si>
  <si>
    <t>PLATA ENERGIE ELECTRICA IASI</t>
  </si>
  <si>
    <t>ENERGIE ELECTRICA HARGHITA</t>
  </si>
  <si>
    <t>GAZ HARGHITA</t>
  </si>
  <si>
    <t>ENERGIE ELECTRICA COVASNA</t>
  </si>
  <si>
    <t>ENERGIE ELECTRICA BRASOV</t>
  </si>
  <si>
    <t>PLATA CONSUM GAZE TR</t>
  </si>
  <si>
    <t>PLATA EN ELECTRICA DB</t>
  </si>
  <si>
    <t>PLATA EN ELCTRICA AG</t>
  </si>
  <si>
    <t>PLATA CONSUM GAZE DJ</t>
  </si>
  <si>
    <t>PLATA EN ELECTRICA OT</t>
  </si>
  <si>
    <t>PLATA EN ELECTRICA VL</t>
  </si>
  <si>
    <t>PLATA EN TERMICA VL</t>
  </si>
  <si>
    <t>PLATA EN ELECTRICA DJ</t>
  </si>
  <si>
    <t>PLATA EN ELECTRICA GJ</t>
  </si>
  <si>
    <t>PLATA EN ELECTRICA MH</t>
  </si>
  <si>
    <t>PLATA ENERGIE ELECTRICA VASLUI</t>
  </si>
  <si>
    <t>PLATA CONSUM GAZ SATU MARE</t>
  </si>
  <si>
    <t>PLATA ENERGIE ELECTRICA BIHOR</t>
  </si>
  <si>
    <t>PLATA ENERGIE ELECTRICA SALAJ</t>
  </si>
  <si>
    <t>PLATA ENERGIE ELECTRICA MARAMURES</t>
  </si>
  <si>
    <t>PLATA ENERGIE ELECTRICA IALOMITA</t>
  </si>
  <si>
    <t>PLATA ENERGIE ELECTRICA CONSTANTA</t>
  </si>
  <si>
    <t>GAZ BRASOV</t>
  </si>
  <si>
    <t>GAZ COVASNA</t>
  </si>
  <si>
    <t>ENERGIE ELECTRICA SIBIU</t>
  </si>
  <si>
    <t>PLATA CONSUM GAZE OT</t>
  </si>
  <si>
    <t>PLATA CONSUM GAZE GJ</t>
  </si>
  <si>
    <t>PLATA CONSUM GAZE MH</t>
  </si>
  <si>
    <t>PLATA CONSUM GAZE AG</t>
  </si>
  <si>
    <t>STORNO INCASARE OCPI TR</t>
  </si>
  <si>
    <t>CORECTIE CAB OCPI TR</t>
  </si>
  <si>
    <t>PLATA ENERGIE ELECTRICA TULCEA</t>
  </si>
  <si>
    <t>PLATA CONSUM GAZ BRAILA</t>
  </si>
  <si>
    <t>PLATA ENERGIE ELECTRICA TIMIS</t>
  </si>
  <si>
    <t>PLATA ENERGIE ELECTRICA GALATI</t>
  </si>
  <si>
    <t>PLATA CONSUM GAZ TULCEA</t>
  </si>
  <si>
    <t>PLATA ENERGIE ELECTRICA BRAILA</t>
  </si>
  <si>
    <t>PLATA ENERGIE ELECTRICA VRANCEA</t>
  </si>
  <si>
    <t>PLATA CONSUM GAZ VRANCEA</t>
  </si>
  <si>
    <t>PLATA CONSUM GAZ BUZAU</t>
  </si>
  <si>
    <t>ENERGIE ELECTRICA ALBA</t>
  </si>
  <si>
    <t>PLATA EN ELECTRICA TR</t>
  </si>
  <si>
    <t>PLATA ENERGIE ELECTRICA SUCEAVA</t>
  </si>
  <si>
    <t>PLATA ENERGIE ELECTRICA BOTOSANI</t>
  </si>
  <si>
    <t>PLATA ENERGIE ELECTRICA BACAU</t>
  </si>
  <si>
    <t>GAZ ALBA</t>
  </si>
  <si>
    <t>PLATA INCALZIRE IASI - PASCANI</t>
  </si>
  <si>
    <t>PLATA CONSUM GAZ IASI</t>
  </si>
  <si>
    <t>PLATA CONSUM GAZ IALOMITA</t>
  </si>
  <si>
    <t>PLATA CONSUM GAZ BISTRITA</t>
  </si>
  <si>
    <t>PLATA CONSUM GAZ CLUJ</t>
  </si>
  <si>
    <t>PLATA CONSUM GAZ MARAMURES</t>
  </si>
  <si>
    <t>PLATA INCALZIRE BIHOR</t>
  </si>
  <si>
    <t>GAZ SIBIU</t>
  </si>
  <si>
    <t>PLATA CONSUM GAZE GR</t>
  </si>
  <si>
    <t>PLATA CONSUM GAZE CL</t>
  </si>
  <si>
    <t>PLATA EN ELECTRICA GR</t>
  </si>
  <si>
    <t>INC GNM FARA CAB</t>
  </si>
  <si>
    <t>INCASARE DJS BIHOR FARA CAB</t>
  </si>
  <si>
    <t>INCASARE ANL BIHOR FARA CAB</t>
  </si>
  <si>
    <t>PLATA CONSUM GAZ CONSTANTA</t>
  </si>
  <si>
    <t>ENERGIE TERMICA ISC</t>
  </si>
  <si>
    <t>PLATA CONSUM GAZE PH</t>
  </si>
  <si>
    <t>INCAS CAB ERONAT DAS AG</t>
  </si>
  <si>
    <t>INCASARE COTA PARTE INCALZIRE DJS BIHOR</t>
  </si>
  <si>
    <t>INC COTA PARTE EN EL GNM BV</t>
  </si>
  <si>
    <t>STORNO INCASARE DAS AG</t>
  </si>
  <si>
    <t>CORECTIE  CAB DAS AG</t>
  </si>
  <si>
    <t>5101.03.20.01.04</t>
  </si>
  <si>
    <t>INCASARE COTA PARTE APA DJS BIHOR</t>
  </si>
  <si>
    <t>CORECTIE CAB MDRAP</t>
  </si>
  <si>
    <t>INC COTA PARTE APA, CANAL MDRAP</t>
  </si>
  <si>
    <t>APA, CANAL ISC</t>
  </si>
  <si>
    <t>PLATA APA CANAL IL</t>
  </si>
  <si>
    <t>PLATA APA CANAL AG</t>
  </si>
  <si>
    <t>PLATA APA CANAL TR</t>
  </si>
  <si>
    <t>PLATA SALUBRITATE PH</t>
  </si>
  <si>
    <t>PLATA SALUBRITATE SATU MARE</t>
  </si>
  <si>
    <t>PLATA APA CANAL CONSTANTA</t>
  </si>
  <si>
    <t>PLATA SALUBRITATE BUZAU</t>
  </si>
  <si>
    <t>PLATA SALUBRITATE VRANCEA</t>
  </si>
  <si>
    <t>PLATA APA CANAL TIMIS</t>
  </si>
  <si>
    <t>PLATA SALUBRITATE TIMIS</t>
  </si>
  <si>
    <t>PLATA APA CANAL HUNEDOARA</t>
  </si>
  <si>
    <t>PLATA SALUBRITATE IASI - PASCANI</t>
  </si>
  <si>
    <t>SALUBRITATE ALBA</t>
  </si>
  <si>
    <t>PLATA APA CANAL DJ</t>
  </si>
  <si>
    <t>PLATA SALUBRITATE MH</t>
  </si>
  <si>
    <t>PLATA APA CANAL IASI - PASCANI</t>
  </si>
  <si>
    <t>PLATA APA CANAL IASI</t>
  </si>
  <si>
    <t>APA, CANAL SPLAI</t>
  </si>
  <si>
    <t>SALUBRITATE ISC</t>
  </si>
  <si>
    <t>PLATA APA CANAL BACAU</t>
  </si>
  <si>
    <t>APA, CANAL, SALUBR HARGHITA</t>
  </si>
  <si>
    <t>SALUBRITATE COVASNA</t>
  </si>
  <si>
    <t>PLATA SALUBRITATE CL</t>
  </si>
  <si>
    <t>PLATA TAXA HABITAT DB</t>
  </si>
  <si>
    <t>PLATA APA CANAL MH</t>
  </si>
  <si>
    <t>PLATA APA CANAL VL</t>
  </si>
  <si>
    <t>SALUBRITATE SIBIU</t>
  </si>
  <si>
    <t>APA, CANAL COVASNA</t>
  </si>
  <si>
    <t>APA, CANAL MURES</t>
  </si>
  <si>
    <t>SALUBRITATE MURES</t>
  </si>
  <si>
    <t>PLATA SALUBRITATE MARAMURES</t>
  </si>
  <si>
    <t>PLATA SALUBRITATE BIHOR</t>
  </si>
  <si>
    <t>PLATA APA CANAL BOTOSANI</t>
  </si>
  <si>
    <t>PLATA SALUBRITATE BOTOSANI</t>
  </si>
  <si>
    <t>PLATA APA CANAL SUCEAVA</t>
  </si>
  <si>
    <t>PLATA SALUBRITATE DJ</t>
  </si>
  <si>
    <t>PLATA APA CANAL OT</t>
  </si>
  <si>
    <t>PLATA SALUBRITATE OT</t>
  </si>
  <si>
    <t>PLATA APA CANAL GJ</t>
  </si>
  <si>
    <t>PLATA SALUBRITATE GJ</t>
  </si>
  <si>
    <t>PLATA APA CANAL PH</t>
  </si>
  <si>
    <t>PLATA SALUBRITATE AG</t>
  </si>
  <si>
    <t>PLATA APA CANAL DB</t>
  </si>
  <si>
    <t>APA, CANAL ALBA</t>
  </si>
  <si>
    <t>APA, CANAL SIBIU</t>
  </si>
  <si>
    <t>PLATA APA CANAL BUZAU</t>
  </si>
  <si>
    <t>PLATA SALUBRITATE TULCEA</t>
  </si>
  <si>
    <t>PLATA APA CANAL TULCEA</t>
  </si>
  <si>
    <t>PLATA APA CANAL ARAD</t>
  </si>
  <si>
    <t>PLATA APA CANAL CARAS</t>
  </si>
  <si>
    <t>PLATA SALUBRITATE CARAS</t>
  </si>
  <si>
    <t>PLATA APA CANAL BRAILA</t>
  </si>
  <si>
    <t>PLATA SALUBRITATE TR</t>
  </si>
  <si>
    <t>INCAS PART CAB ERONAT OCPI TR</t>
  </si>
  <si>
    <t>APA, CANAL BRASOV</t>
  </si>
  <si>
    <t>PLATA SALUBRITATE CLUJ</t>
  </si>
  <si>
    <t>PLATA APA CANAL BIHOR</t>
  </si>
  <si>
    <t>PLATA SALUBRITATE NEAMT</t>
  </si>
  <si>
    <t>PLATA SALUBRITATE BISTRITA</t>
  </si>
  <si>
    <t>PLATA APA CANAL SALAJ</t>
  </si>
  <si>
    <t>PLATA APA CANAL SATU MARE</t>
  </si>
  <si>
    <t>PLATA APA CANAL VRANCEA</t>
  </si>
  <si>
    <t>PLATA SALUBRITATE HUNEDOARA</t>
  </si>
  <si>
    <t>PLATA APA CANAL CLUJ</t>
  </si>
  <si>
    <t>PLATA SALUBRITATE IASI</t>
  </si>
  <si>
    <t>PLATA APA CANAL VASLUI</t>
  </si>
  <si>
    <t>PLATA APA CANAL NEAMT</t>
  </si>
  <si>
    <t>PLATA APA CANAL CL</t>
  </si>
  <si>
    <t>PLATA APA CANAL GR</t>
  </si>
  <si>
    <t>PLATA SALUBRITATE GR</t>
  </si>
  <si>
    <t>INC COTA PARTE APA, CANAL GNM BV</t>
  </si>
  <si>
    <t>5101.03.20.01.05</t>
  </si>
  <si>
    <t>PLATA CARBURANT</t>
  </si>
  <si>
    <t>5101.03.20.01.08</t>
  </si>
  <si>
    <t>SERV POSTALE</t>
  </si>
  <si>
    <t>TEL MOBILA</t>
  </si>
  <si>
    <t>INC DEB TEL IN 20 DIN 10</t>
  </si>
  <si>
    <t>TELEFONIE FIXA</t>
  </si>
  <si>
    <t>TELEFONIE MOBILA OCT</t>
  </si>
  <si>
    <t>SERV POSTA</t>
  </si>
  <si>
    <t>CABLU TV</t>
  </si>
  <si>
    <t>TELEFONIE MOBILA NOV</t>
  </si>
  <si>
    <t>CORECTIE CAB DEB TEL DIN 10</t>
  </si>
  <si>
    <t>INC DEB TEL DIN 10</t>
  </si>
  <si>
    <t>SERV INTERNET</t>
  </si>
  <si>
    <t>5101.03.20.01.09</t>
  </si>
  <si>
    <t>INCASARE COTA PARTE MONITORIZARE DJS BIHOR</t>
  </si>
  <si>
    <t>INC COTA PARTE RSVTI BV</t>
  </si>
  <si>
    <t>INLOCUIRE MOTOR AC</t>
  </si>
  <si>
    <t>REVIZIE INSTALATIE AC</t>
  </si>
  <si>
    <t>PLATA REPARATIE CENTRALA BISTRITA</t>
  </si>
  <si>
    <t>SUPORT SAP</t>
  </si>
  <si>
    <t>LEGISLATIE ONLINE</t>
  </si>
  <si>
    <t>SUPORT SIMA</t>
  </si>
  <si>
    <t>RSVTI BRASOV</t>
  </si>
  <si>
    <t>SERV LIFT BRASOV</t>
  </si>
  <si>
    <t>SERV ARHIVARE</t>
  </si>
  <si>
    <t>SERV PRINTARE</t>
  </si>
  <si>
    <t>INTRETINERE LIFT</t>
  </si>
  <si>
    <t>PLATA REV INST GAZE AG</t>
  </si>
  <si>
    <t>INCASARE COTA PARTE MONITORIZARE ANL BIHOR</t>
  </si>
  <si>
    <t>SERV HARD, SOFT</t>
  </si>
  <si>
    <t>SERV PAZA SI MONITORIZ</t>
  </si>
  <si>
    <t>SERV COPIERE PARTIA</t>
  </si>
  <si>
    <t>VERIF GRUP ELECTROGEN</t>
  </si>
  <si>
    <t>REV TEH CENTRALA MURES</t>
  </si>
  <si>
    <t>PLATA VERIFICARE TEHNICA SALAJ</t>
  </si>
  <si>
    <t>PLATA PAZA SEDIU CLUJ</t>
  </si>
  <si>
    <t>PLATA INTRETINERE LIFT CLUJ</t>
  </si>
  <si>
    <t>REVIZIE GRUP ELECTROGEN</t>
  </si>
  <si>
    <t>SERV ORGANIZ SEDINTA</t>
  </si>
  <si>
    <t>SERV INTRETINERE AER COND</t>
  </si>
  <si>
    <t>REPARATIE ECHIP VENTILATI</t>
  </si>
  <si>
    <t>REPARATIE ECHIP CLIMATIZARE</t>
  </si>
  <si>
    <t>SERV SUPORT SAP</t>
  </si>
  <si>
    <t>PLATA PRELUCR ARHIVA TR</t>
  </si>
  <si>
    <t>PAZA SI MONITORIZARE</t>
  </si>
  <si>
    <t>REV INSTAL GAZ SIBIU</t>
  </si>
  <si>
    <t>SERV EVALUARE</t>
  </si>
  <si>
    <t>SUPORT HARD, SOFT</t>
  </si>
  <si>
    <t>REPARATIE USA GARAJ ISC</t>
  </si>
  <si>
    <t>INC COTA PARTE RSVTI GNM BV</t>
  </si>
  <si>
    <t>5101.03.20.01.30</t>
  </si>
  <si>
    <t>INCASARE COTA PARTE CURATENIE DJS BIHOR</t>
  </si>
  <si>
    <t>PLATA VERIFICARE STING TR</t>
  </si>
  <si>
    <t>PLATA VERIFICARE STINGATOARE IASI</t>
  </si>
  <si>
    <t>PLATA VERIFICARE STINGATOARE SUCEAVA</t>
  </si>
  <si>
    <t>PLATA SERVICE AUTO</t>
  </si>
  <si>
    <t>INTRETINERE SEDIU ISC</t>
  </si>
  <si>
    <t>REPARATIE AUTO ISC</t>
  </si>
  <si>
    <t>REVIZIE AUTO ISC</t>
  </si>
  <si>
    <t>PLATA VERIFICARE STING DJ</t>
  </si>
  <si>
    <t>PLATA VERIFICARE STING MH</t>
  </si>
  <si>
    <t>PLATA DECONT REP APART GJ</t>
  </si>
  <si>
    <t>PLATA VERIFICARE STINGATOARE SATU MARE</t>
  </si>
  <si>
    <t>CURATARE FATADA SEDIU</t>
  </si>
  <si>
    <t>VERIF STINGATOARE ISC</t>
  </si>
  <si>
    <t>SERV SPALARE AUTO</t>
  </si>
  <si>
    <t>ROVINIETE</t>
  </si>
  <si>
    <t>SERV LIFT HARGHITA</t>
  </si>
  <si>
    <t>PLATA VERIF STINGAT AG</t>
  </si>
  <si>
    <t>INCASARE COTA PARTE CURATENIE ANL BIHOR</t>
  </si>
  <si>
    <t>PLATA VERIFICARE HIDRANTI BOTOSANI</t>
  </si>
  <si>
    <t>PLATA VERIFICARE STINGATOARE NEAMT</t>
  </si>
  <si>
    <t>PLATA VERIFICARE STINGATOARE BOTOSANI</t>
  </si>
  <si>
    <t>ACUMULATOR</t>
  </si>
  <si>
    <t>VERIFICARE STINGATOARE ISC</t>
  </si>
  <si>
    <t>SERV CURATENIE</t>
  </si>
  <si>
    <t>PLATA VERIFICARE STING GJ</t>
  </si>
  <si>
    <t>PLATA REP USA CULISANT PH</t>
  </si>
  <si>
    <t>PLATA VERIFICARE STING CL</t>
  </si>
  <si>
    <t>VERIF STINGATOARE COVASNA</t>
  </si>
  <si>
    <t>PLATA REP PARATRAZNET DJ</t>
  </si>
  <si>
    <t>REPARTIE AUTO COVASNA</t>
  </si>
  <si>
    <t>INLOCUIT ANVELOPE BRASOV</t>
  </si>
  <si>
    <t>INLOCUIT ANVELOPE MURES</t>
  </si>
  <si>
    <t>ITP, INLOCUIT ANV ALBA</t>
  </si>
  <si>
    <t>ITP, INLOCUIT ANV BRASOV</t>
  </si>
  <si>
    <t>ITP, INLOCUIT ANV HARGHITA</t>
  </si>
  <si>
    <t>ITP AUTO HARGHITA</t>
  </si>
  <si>
    <t>ITP, INLOCUIT ANV SIBIU</t>
  </si>
  <si>
    <t>INLOCUIT ANVELOPE COVASNA</t>
  </si>
  <si>
    <t>ITP, INLOCUIT ANV COVASNA</t>
  </si>
  <si>
    <t>INLOCUIT ANVELOPE SIBIU</t>
  </si>
  <si>
    <t>REVIZIE AUTO MURES</t>
  </si>
  <si>
    <t>REPARATIE AUTO SIBIU</t>
  </si>
  <si>
    <t>VERIF INSTAL INCENDII</t>
  </si>
  <si>
    <t>INLOCUIT ANVELOPE ISC</t>
  </si>
  <si>
    <t>VERIF STINGATOARE ALBA</t>
  </si>
  <si>
    <t>VERIF STINGATOARE MURES</t>
  </si>
  <si>
    <t>PLATA VERIFICARE STINGATOARE BIHOR</t>
  </si>
  <si>
    <t>PLATA REPARATIE PLUVIALA BACAU</t>
  </si>
  <si>
    <t>PLATA INTRETINERE BACAU</t>
  </si>
  <si>
    <t>PLATA VERIFICARE STINGATOARE BACAU</t>
  </si>
  <si>
    <t>SERV INTRETINERE SEDIU ISC</t>
  </si>
  <si>
    <t>PLATA VERIF STINGAT IL</t>
  </si>
  <si>
    <t>INLOCUIT ANVELOPE ALBA</t>
  </si>
  <si>
    <t>ITP SI INLOC ANV SIBIU</t>
  </si>
  <si>
    <t>REPARATIE AUTO ALBA</t>
  </si>
  <si>
    <t>PLATA VERIF STINGAT PH</t>
  </si>
  <si>
    <t>PLATA ONOR NOTAR TEREN DJ</t>
  </si>
  <si>
    <t>5101.03.20.02.00</t>
  </si>
  <si>
    <t>PLATA LUCRARI SEDIU SUCEAVA</t>
  </si>
  <si>
    <t>PLATA LUCRARI SEDIU BOTOSANI</t>
  </si>
  <si>
    <t>PLATA REP CURENTE TR</t>
  </si>
  <si>
    <t>PLATA REP CURENTE PH</t>
  </si>
  <si>
    <t>REPARATII SEDIU SIBIU</t>
  </si>
  <si>
    <t>REPARATII SEDIU MURES</t>
  </si>
  <si>
    <t>5101.03.20.05.01</t>
  </si>
  <si>
    <t>BOCANCI</t>
  </si>
  <si>
    <t>5101.03.20.05.30</t>
  </si>
  <si>
    <t>BOILER ELECTRIC</t>
  </si>
  <si>
    <t>MEDIA CONVERTOR</t>
  </si>
  <si>
    <t>IMPRIMANTE CODURI DE BARE</t>
  </si>
  <si>
    <t>TELEMETRU LASER</t>
  </si>
  <si>
    <t>ANVELOPE, ROBOT</t>
  </si>
  <si>
    <t>TELECOMENZI BARIERA</t>
  </si>
  <si>
    <t>5101.03.20.06.01</t>
  </si>
  <si>
    <t>RETUR OP/29.11.2018 FARA CAB</t>
  </si>
  <si>
    <t>DECONT DEPLASARE BRASOV</t>
  </si>
  <si>
    <t>CORECTIE CAB INC 04.12</t>
  </si>
  <si>
    <t>INC DEBIT SERV CAZARE</t>
  </si>
  <si>
    <t>SERV CAZARE</t>
  </si>
  <si>
    <t>REGLARE SUMA DIURNA</t>
  </si>
  <si>
    <t>DECONT DEPLASARE HARGHITA</t>
  </si>
  <si>
    <t>PLATA DECONT DEPLASARE</t>
  </si>
  <si>
    <t>PLATA DEC CHELT DEPL CL</t>
  </si>
  <si>
    <t>5101.03.20.13.00</t>
  </si>
  <si>
    <t>5101.03.20.14.00</t>
  </si>
  <si>
    <t>5101.03.20.30.02</t>
  </si>
  <si>
    <t>5101.03.20.30.04</t>
  </si>
  <si>
    <t>CHIRIE SPATIU TG SECUIESC</t>
  </si>
  <si>
    <t>CHIRIE PUBELE ALBA</t>
  </si>
  <si>
    <t>INCHIRIERE SALA</t>
  </si>
  <si>
    <t>CHIRIE SALA EXAMEN</t>
  </si>
  <si>
    <t>CHIRIE PUBELE COVASNA</t>
  </si>
  <si>
    <t>CHIRIE PUBELE BRASOV</t>
  </si>
  <si>
    <t>CHIRIE SPATIU HARGHITA</t>
  </si>
  <si>
    <t>PLATA CONCESIUNE BACAU</t>
  </si>
  <si>
    <t>PLATA CHIRIE PUBELE CLUJ</t>
  </si>
  <si>
    <t>PLATA SALUBEITATE BOTOSANI</t>
  </si>
  <si>
    <t>PLATA CHIRIE PUBELE CARAS</t>
  </si>
  <si>
    <t>PLATA DECONT CHIRIE SALA BACAU</t>
  </si>
  <si>
    <t>INC COTA PARTE CHIRIE PUBELE GNM BV</t>
  </si>
  <si>
    <t>5101.03.20.30.30</t>
  </si>
  <si>
    <t>RECUP TX TIMBRU BUC FARA CAB</t>
  </si>
  <si>
    <t>MEDICINA MUNCII</t>
  </si>
  <si>
    <t>CORECTIE CAB TX TIMBRU</t>
  </si>
  <si>
    <t>INC DEB TX TIMBRU DE LA BUC - IF</t>
  </si>
  <si>
    <t>PUBLICARE ANUNT CONCURS</t>
  </si>
  <si>
    <t>ANUNT CITATIE</t>
  </si>
  <si>
    <t>COM BANCARE POS SEPT</t>
  </si>
  <si>
    <t>PLATA DOC CADASTRU DJ</t>
  </si>
  <si>
    <t>PLATA TAXA TIMBRU BIHOR</t>
  </si>
  <si>
    <t>PLATA IMPOZIT CLADIRI SALAJ</t>
  </si>
  <si>
    <t>PLATA IMPOZIT TEREN SALAJ</t>
  </si>
  <si>
    <t>5101.03.59.40.00</t>
  </si>
  <si>
    <t>FD HANDICAP</t>
  </si>
  <si>
    <t>5101.03.71.01.01</t>
  </si>
  <si>
    <t>PLATA DOTARI NEAMT</t>
  </si>
  <si>
    <t>PLATA ACHIZITIE TEREN DJ</t>
  </si>
  <si>
    <t>5101.03.71.01.02</t>
  </si>
  <si>
    <t>SERVERE</t>
  </si>
  <si>
    <t>AER CONDITIONAT</t>
  </si>
  <si>
    <t>DESKTOP</t>
  </si>
  <si>
    <t>LAPTOPURI</t>
  </si>
  <si>
    <t>5101.03.71.01.30</t>
  </si>
  <si>
    <t>INTEGRARE SAP-SIMA COMP SIMA</t>
  </si>
  <si>
    <t>INTERCONECT SAP - SIMA COMP SAP</t>
  </si>
  <si>
    <t>INTERCONECT SIMA - SAP COMP SIMA</t>
  </si>
  <si>
    <t>5101.03.71.03.00</t>
  </si>
  <si>
    <t>PLATA DALI CLUJ</t>
  </si>
  <si>
    <t>DOCUMENTATIE DALI BRASOV</t>
  </si>
  <si>
    <t>PLATA DIRIGENTIE SALAJ</t>
  </si>
  <si>
    <t>PLATA DALI REPARATIE BACAU</t>
  </si>
  <si>
    <t>PLATA PROIECTARE REABILITARE SUCEAVA</t>
  </si>
  <si>
    <t>PLATA LUCRARI SEDIU SALAJ</t>
  </si>
  <si>
    <t>PLATA DOC DALI AUTORIZ AG</t>
  </si>
  <si>
    <t>DOCUMENTATIE DALI ALBA</t>
  </si>
  <si>
    <t>CORECTIE CAB CJP GL</t>
  </si>
  <si>
    <t>PLATA GAZE GL</t>
  </si>
  <si>
    <t>PLATA EN EL GL</t>
  </si>
  <si>
    <t>PLATA GAZE TL</t>
  </si>
  <si>
    <t>PLATA EN EL BR</t>
  </si>
  <si>
    <t>PLATA GAZE CT</t>
  </si>
  <si>
    <t>PLATA EN EL BZ</t>
  </si>
  <si>
    <t>PLATA SALUBRITATE GL</t>
  </si>
  <si>
    <t>PLATA APA CANAL VN</t>
  </si>
  <si>
    <t>PLATA APA CANAL GL</t>
  </si>
  <si>
    <t>PLATA APA CANAL BR</t>
  </si>
  <si>
    <t>PLATA APA CANAL BZ</t>
  </si>
  <si>
    <t>PLATA SALUBRITATE BR</t>
  </si>
  <si>
    <t>PLATA SALUBRITATE CT</t>
  </si>
  <si>
    <t>PLATA VERIF CAZAN TM</t>
  </si>
  <si>
    <t>PLATA SERV ARH CT</t>
  </si>
  <si>
    <t>PLATA VERIF GAZE HD</t>
  </si>
  <si>
    <t>PLATA REV TH CS</t>
  </si>
  <si>
    <t>PLATA ITP CT</t>
  </si>
  <si>
    <t>PLATA CERTIF SALUPA TL</t>
  </si>
  <si>
    <t>PLATA ITP TM</t>
  </si>
  <si>
    <t>PLATA ITP AR</t>
  </si>
  <si>
    <t>PLATA REP AUTO VN</t>
  </si>
  <si>
    <t>PLATA REP AUTO BZ</t>
  </si>
  <si>
    <t>PLATA REP AUTO BR</t>
  </si>
  <si>
    <t>PLATA VERIF STING CT</t>
  </si>
  <si>
    <t>PLATA ITP GL</t>
  </si>
  <si>
    <t>PLATA REP GL</t>
  </si>
  <si>
    <t>PLATA REP BR</t>
  </si>
  <si>
    <t>PLATA ITP BR</t>
  </si>
  <si>
    <t>PLATA REV AUT HD</t>
  </si>
  <si>
    <t>PLATA ITP HD</t>
  </si>
  <si>
    <t>PLATA ITP CS</t>
  </si>
  <si>
    <t>PLATA REV AUTO TM</t>
  </si>
  <si>
    <t>PLATA ITP BZ</t>
  </si>
  <si>
    <t>PLATA INTRET REP BZ</t>
  </si>
  <si>
    <t>PLATA INLOC ANV VN</t>
  </si>
  <si>
    <t>PLATA INLOC ANV BZ</t>
  </si>
  <si>
    <t>PLATA REP AUTO CS</t>
  </si>
  <si>
    <t>PLATA REP AUTO TM</t>
  </si>
  <si>
    <t>PLATA REP AUTO HD</t>
  </si>
  <si>
    <t>PLATA REP CURENTE TM</t>
  </si>
  <si>
    <t>PLATA DEPLASARE CT</t>
  </si>
  <si>
    <t>PLATA CAZARE CT</t>
  </si>
  <si>
    <t>PLATA CURS SSM</t>
  </si>
  <si>
    <t>PLATA REDEVEN TRIM IV GL</t>
  </si>
  <si>
    <t>PLATA CHIRIE PUB BZ</t>
  </si>
  <si>
    <t>PLATA CONCESIUNE AR</t>
  </si>
  <si>
    <t>PLATA CHIRIE PUBELE GL</t>
  </si>
  <si>
    <t>PLATA CONCESIUNE VN</t>
  </si>
  <si>
    <t>PLATA CONCES TEREN GL</t>
  </si>
  <si>
    <t>PLATA CHIRIE CJ</t>
  </si>
  <si>
    <t>PLATA DALI ARAD</t>
  </si>
  <si>
    <t>PLATA DALI TIMIS</t>
  </si>
  <si>
    <t>ARTICOL</t>
  </si>
  <si>
    <t>DATA PLĂŢII</t>
  </si>
  <si>
    <t>SUMA
 - LEI -</t>
  </si>
  <si>
    <t>EXPLICAŢII</t>
  </si>
  <si>
    <t>SITUAŢIA PLĂŢILOR PE LUNA DECEMBRIE 2018, LA NIVEL NAŢIONAL PENTRU
 INSPECTORATUL DE STAT ÎN CONSTRUCŢII</t>
  </si>
  <si>
    <t>CHELTUIELI DE PERSONAL</t>
  </si>
  <si>
    <t>TOTAL CHELTUIELI DE PERSONAL</t>
  </si>
  <si>
    <t>TOTAL 10.01.01</t>
  </si>
  <si>
    <t>BUNURI SI SERVICII</t>
  </si>
  <si>
    <t>TOTAL BUNURI SI SERVICII</t>
  </si>
  <si>
    <t>TOTAL 10.03.07</t>
  </si>
  <si>
    <t>TOTAL 10.01.05</t>
  </si>
  <si>
    <t>TOTAL 10.01.13</t>
  </si>
  <si>
    <t>TOTAL 10.02.06</t>
  </si>
  <si>
    <t>SALARII, DREPTURI BANEȘTI, IMPOZITE, CONTRIBUȚII, REȚINERI</t>
  </si>
  <si>
    <t>SPORURI PENTRU CONDITII DE MUNCA</t>
  </si>
  <si>
    <t>DIURNA</t>
  </si>
  <si>
    <t>CONTRIBUTII</t>
  </si>
  <si>
    <t>TOTAL 20.01.01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</si>
  <si>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</si>
  <si>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</si>
  <si>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</si>
  <si>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</si>
  <si>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</si>
  <si>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</si>
  <si>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20.02.00</t>
  </si>
  <si>
    <t>TOTAL 20.05.01</t>
  </si>
  <si>
    <t>TOTAL 20.05.30</t>
  </si>
  <si>
    <t>TOTAL 20.06.01</t>
  </si>
  <si>
    <t>TOTAL 20.13.00</t>
  </si>
  <si>
    <t>TOTAL 20.14.00</t>
  </si>
  <si>
    <t>TOTAL 20.30.02</t>
  </si>
  <si>
    <t>TOTAL 20.30.04</t>
  </si>
  <si>
    <t>TOTAL 20.30.30</t>
  </si>
  <si>
    <t>SUME AFERENTE PERSOANELOR CU HANDICAP NEINCADRATE</t>
  </si>
  <si>
    <t>CHELTUIELI DE CAPITAL</t>
  </si>
  <si>
    <t>PLATA RV AUTO GJ</t>
  </si>
  <si>
    <t>PLATA REV AUTO VL</t>
  </si>
  <si>
    <t>PLATA REV AUTO GJ</t>
  </si>
  <si>
    <t>PLATA REV AUTO MH</t>
  </si>
  <si>
    <t>PLATA ITP DB</t>
  </si>
  <si>
    <t>PLATA REP AUTO PH</t>
  </si>
  <si>
    <t>PLATA REP AUTO OT</t>
  </si>
  <si>
    <t>PLATA REP AUTO DJ</t>
  </si>
  <si>
    <t>PLATA REP AUTO GJ</t>
  </si>
  <si>
    <t>PLATA REV TEHN CL</t>
  </si>
  <si>
    <t>PLATA REV TEHN PH</t>
  </si>
  <si>
    <t>PLATA SCH ANV PH</t>
  </si>
  <si>
    <t>PLATA SCH ANV TR</t>
  </si>
  <si>
    <t>PLATA ITP AUTO PH</t>
  </si>
  <si>
    <t>PLATA SCH ANV CL</t>
  </si>
  <si>
    <t>PLATA ITP AUTO TR</t>
  </si>
  <si>
    <t>PLATA DEPLASARE</t>
  </si>
  <si>
    <t>CURS PERFECTIONARE</t>
  </si>
  <si>
    <t>ONOR EXPERT CONTAB</t>
  </si>
  <si>
    <t>ONORARIU CURATOR SPECIAL</t>
  </si>
  <si>
    <t>PLATA ON CURATOR GR</t>
  </si>
  <si>
    <t>PLATA ONORARIU CURATOR IL</t>
  </si>
  <si>
    <t>FOTOCOPIERE DOS EXEC</t>
  </si>
  <si>
    <t>PLATA ON EXP VL</t>
  </si>
  <si>
    <t>CH JUD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</si>
</sst>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2" fillId="0" borderId="0" xfId="0" applyFont="1" applyAlignment="1">
      <alignment vertical="top"/>
    </xf>
    <xf numFmtId="0" fontId="2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/>
    </xf>
    <xf numFmtId="14" fontId="3" fillId="0" borderId="1" xfId="0" applyNumberFormat="1" applyFont="1" applyFill="1" applyBorder="1" applyAlignment="1">
      <alignment horizontal="center" vertical="top"/>
    </xf>
    <xf numFmtId="4" fontId="3" fillId="0" borderId="1" xfId="0" applyNumberFormat="1" applyFont="1" applyFill="1" applyBorder="1" applyAlignment="1">
      <alignment horizontal="right" vertical="top" wrapText="1"/>
    </xf>
    <xf numFmtId="1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14" fontId="2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4" fontId="1" fillId="0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02"/>
  <sheetViews>
    <sheetView tabSelected="1" topLeftCell="A748" zoomScaleNormal="100" workbookViewId="0">
      <selection activeCell="D762" sqref="D762"/>
    </sheetView>
  </sheetViews>
  <sheetFormatPr defaultRowHeight="12.75" outlineLevelRow="3" x14ac:dyDescent="0.2"/>
  <cols>
    <col min="1" max="1" width="20" bestFit="1" customWidth="1"/>
    <col min="2" max="2" width="19" bestFit="1" customWidth="1"/>
    <col min="3" max="3" width="13" bestFit="1" customWidth="1"/>
    <col min="4" max="4" width="49.7109375" customWidth="1"/>
  </cols>
  <sheetData>
    <row r="2" spans="1:4" ht="26.25" customHeight="1" x14ac:dyDescent="0.2">
      <c r="A2" s="20" t="s">
        <v>426</v>
      </c>
      <c r="B2" s="21"/>
      <c r="C2" s="21"/>
      <c r="D2" s="21"/>
    </row>
    <row r="5" spans="1:4" ht="25.5" x14ac:dyDescent="0.2">
      <c r="A5" s="1" t="s">
        <v>422</v>
      </c>
      <c r="B5" s="2" t="s">
        <v>423</v>
      </c>
      <c r="C5" s="3" t="s">
        <v>424</v>
      </c>
      <c r="D5" s="1" t="s">
        <v>425</v>
      </c>
    </row>
    <row r="6" spans="1:4" x14ac:dyDescent="0.2">
      <c r="A6" s="22" t="s">
        <v>427</v>
      </c>
      <c r="B6" s="22"/>
      <c r="C6" s="22"/>
      <c r="D6" s="22"/>
    </row>
    <row r="7" spans="1:4" x14ac:dyDescent="0.2">
      <c r="A7" s="22" t="s">
        <v>428</v>
      </c>
      <c r="B7" s="22"/>
      <c r="C7" s="23">
        <f>SUM(C8:C12)</f>
        <v>5875354.5099999998</v>
      </c>
      <c r="D7" s="1"/>
    </row>
    <row r="8" spans="1:4" s="5" customFormat="1" ht="25.5" x14ac:dyDescent="0.2">
      <c r="A8" s="4" t="s">
        <v>429</v>
      </c>
      <c r="B8" s="9"/>
      <c r="C8" s="10">
        <f>5048345</f>
        <v>5048345</v>
      </c>
      <c r="D8" s="7" t="s">
        <v>436</v>
      </c>
    </row>
    <row r="9" spans="1:4" s="5" customFormat="1" ht="14.1" customHeight="1" outlineLevel="3" x14ac:dyDescent="0.2">
      <c r="A9" s="4" t="s">
        <v>433</v>
      </c>
      <c r="B9" s="11"/>
      <c r="C9" s="12">
        <f>694824</f>
        <v>694824</v>
      </c>
      <c r="D9" s="8" t="s">
        <v>437</v>
      </c>
    </row>
    <row r="10" spans="1:4" s="5" customFormat="1" ht="14.1" customHeight="1" outlineLevel="3" x14ac:dyDescent="0.2">
      <c r="A10" s="4" t="s">
        <v>434</v>
      </c>
      <c r="B10" s="11"/>
      <c r="C10" s="12">
        <f>-1017.49</f>
        <v>-1017.49</v>
      </c>
      <c r="D10" s="8" t="s">
        <v>438</v>
      </c>
    </row>
    <row r="11" spans="1:4" s="5" customFormat="1" ht="14.1" customHeight="1" outlineLevel="3" x14ac:dyDescent="0.2">
      <c r="A11" s="4" t="s">
        <v>435</v>
      </c>
      <c r="B11" s="11"/>
      <c r="C11" s="12">
        <f>5800</f>
        <v>5800</v>
      </c>
      <c r="D11" s="7" t="s">
        <v>2</v>
      </c>
    </row>
    <row r="12" spans="1:4" s="5" customFormat="1" ht="14.1" customHeight="1" outlineLevel="3" x14ac:dyDescent="0.2">
      <c r="A12" s="4" t="s">
        <v>432</v>
      </c>
      <c r="B12" s="11"/>
      <c r="C12" s="12">
        <f>127403</f>
        <v>127403</v>
      </c>
      <c r="D12" s="8" t="s">
        <v>439</v>
      </c>
    </row>
    <row r="13" spans="1:4" ht="14.1" customHeight="1" outlineLevel="3" x14ac:dyDescent="0.2">
      <c r="A13" s="19" t="s">
        <v>430</v>
      </c>
      <c r="B13" s="19"/>
      <c r="C13" s="19"/>
      <c r="D13" s="19"/>
    </row>
    <row r="14" spans="1:4" ht="14.1" customHeight="1" outlineLevel="3" x14ac:dyDescent="0.2">
      <c r="A14" s="19" t="s">
        <v>431</v>
      </c>
      <c r="B14" s="19"/>
      <c r="C14" s="13">
        <f>C15+C17+C205+C356+C359+C378+C441+C668+C676+C678+C685+C712+C714+C716+C718+C753</f>
        <v>1560053.5899999999</v>
      </c>
      <c r="D14" s="14"/>
    </row>
    <row r="15" spans="1:4" s="5" customFormat="1" ht="14.1" customHeight="1" outlineLevel="3" x14ac:dyDescent="0.2">
      <c r="A15" s="6" t="s">
        <v>440</v>
      </c>
      <c r="B15" s="15"/>
      <c r="C15" s="13">
        <f>C16</f>
        <v>67488.23</v>
      </c>
      <c r="D15" s="14"/>
    </row>
    <row r="16" spans="1:4" ht="14.1" customHeight="1" outlineLevel="3" x14ac:dyDescent="0.2">
      <c r="A16" s="16" t="s">
        <v>3</v>
      </c>
      <c r="B16" s="17">
        <v>43453</v>
      </c>
      <c r="C16" s="18">
        <v>67488.23</v>
      </c>
      <c r="D16" s="16" t="s">
        <v>4</v>
      </c>
    </row>
    <row r="17" spans="1:4" s="5" customFormat="1" ht="14.1" customHeight="1" outlineLevel="3" x14ac:dyDescent="0.2">
      <c r="A17" s="6" t="s">
        <v>441</v>
      </c>
      <c r="B17" s="15"/>
      <c r="C17" s="13">
        <f>SUM(C18:C204)</f>
        <v>222541.00999999995</v>
      </c>
      <c r="D17" s="14"/>
    </row>
    <row r="18" spans="1:4" ht="14.1" customHeight="1" outlineLevel="3" x14ac:dyDescent="0.2">
      <c r="A18" s="16" t="s">
        <v>5</v>
      </c>
      <c r="B18" s="17">
        <v>43439</v>
      </c>
      <c r="C18" s="18">
        <v>-138.79</v>
      </c>
      <c r="D18" s="16" t="s">
        <v>6</v>
      </c>
    </row>
    <row r="19" spans="1:4" ht="14.1" customHeight="1" outlineLevel="3" x14ac:dyDescent="0.2">
      <c r="A19" s="16" t="s">
        <v>5</v>
      </c>
      <c r="B19" s="17">
        <v>43439</v>
      </c>
      <c r="C19" s="18">
        <v>-38.880000000000003</v>
      </c>
      <c r="D19" s="16" t="s">
        <v>6</v>
      </c>
    </row>
    <row r="20" spans="1:4" ht="14.1" customHeight="1" outlineLevel="3" x14ac:dyDescent="0.2">
      <c r="A20" s="16" t="s">
        <v>5</v>
      </c>
      <c r="B20" s="17">
        <v>43439</v>
      </c>
      <c r="C20" s="18">
        <v>-2498.3000000000002</v>
      </c>
      <c r="D20" s="16" t="s">
        <v>7</v>
      </c>
    </row>
    <row r="21" spans="1:4" ht="14.1" customHeight="1" outlineLevel="3" x14ac:dyDescent="0.2">
      <c r="A21" s="16" t="s">
        <v>5</v>
      </c>
      <c r="B21" s="17">
        <v>43439</v>
      </c>
      <c r="C21" s="18">
        <v>449.03</v>
      </c>
      <c r="D21" s="16" t="s">
        <v>8</v>
      </c>
    </row>
    <row r="22" spans="1:4" ht="14.1" customHeight="1" outlineLevel="3" x14ac:dyDescent="0.2">
      <c r="A22" s="16" t="s">
        <v>5</v>
      </c>
      <c r="B22" s="17">
        <v>43439</v>
      </c>
      <c r="C22" s="18">
        <v>-449.03</v>
      </c>
      <c r="D22" s="16" t="s">
        <v>9</v>
      </c>
    </row>
    <row r="23" spans="1:4" ht="14.1" customHeight="1" outlineLevel="3" x14ac:dyDescent="0.2">
      <c r="A23" s="16" t="s">
        <v>5</v>
      </c>
      <c r="B23" s="17">
        <v>43439</v>
      </c>
      <c r="C23" s="18">
        <v>138.79</v>
      </c>
      <c r="D23" s="16" t="s">
        <v>10</v>
      </c>
    </row>
    <row r="24" spans="1:4" ht="14.1" customHeight="1" outlineLevel="3" x14ac:dyDescent="0.2">
      <c r="A24" s="16" t="s">
        <v>5</v>
      </c>
      <c r="B24" s="17">
        <v>43439</v>
      </c>
      <c r="C24" s="18">
        <v>38.880000000000003</v>
      </c>
      <c r="D24" s="16" t="s">
        <v>10</v>
      </c>
    </row>
    <row r="25" spans="1:4" ht="14.1" customHeight="1" outlineLevel="3" x14ac:dyDescent="0.2">
      <c r="A25" s="16" t="s">
        <v>5</v>
      </c>
      <c r="B25" s="17">
        <v>43439</v>
      </c>
      <c r="C25" s="18">
        <v>2498.3000000000002</v>
      </c>
      <c r="D25" s="16" t="s">
        <v>11</v>
      </c>
    </row>
    <row r="26" spans="1:4" ht="14.1" customHeight="1" outlineLevel="3" x14ac:dyDescent="0.2">
      <c r="A26" s="16" t="s">
        <v>5</v>
      </c>
      <c r="B26" s="17">
        <v>43439</v>
      </c>
      <c r="C26" s="18">
        <v>478.7</v>
      </c>
      <c r="D26" s="16" t="s">
        <v>368</v>
      </c>
    </row>
    <row r="27" spans="1:4" ht="14.1" customHeight="1" outlineLevel="3" x14ac:dyDescent="0.2">
      <c r="A27" s="16" t="s">
        <v>5</v>
      </c>
      <c r="B27" s="17">
        <v>43439</v>
      </c>
      <c r="C27" s="18">
        <v>52.2</v>
      </c>
      <c r="D27" s="16" t="s">
        <v>368</v>
      </c>
    </row>
    <row r="28" spans="1:4" ht="14.1" customHeight="1" outlineLevel="3" x14ac:dyDescent="0.2">
      <c r="A28" s="16" t="s">
        <v>5</v>
      </c>
      <c r="B28" s="17">
        <v>43439</v>
      </c>
      <c r="C28" s="18">
        <v>-478.7</v>
      </c>
      <c r="D28" s="16" t="s">
        <v>368</v>
      </c>
    </row>
    <row r="29" spans="1:4" ht="14.1" customHeight="1" outlineLevel="3" x14ac:dyDescent="0.2">
      <c r="A29" s="16" t="s">
        <v>5</v>
      </c>
      <c r="B29" s="17">
        <v>43439</v>
      </c>
      <c r="C29" s="18">
        <v>-52.2</v>
      </c>
      <c r="D29" s="16" t="s">
        <v>368</v>
      </c>
    </row>
    <row r="30" spans="1:4" ht="14.1" customHeight="1" outlineLevel="3" x14ac:dyDescent="0.2">
      <c r="A30" s="16" t="s">
        <v>5</v>
      </c>
      <c r="B30" s="17">
        <v>43440</v>
      </c>
      <c r="C30" s="18">
        <v>13049.17</v>
      </c>
      <c r="D30" s="16" t="s">
        <v>12</v>
      </c>
    </row>
    <row r="31" spans="1:4" ht="14.1" customHeight="1" outlineLevel="3" x14ac:dyDescent="0.2">
      <c r="A31" s="16" t="s">
        <v>5</v>
      </c>
      <c r="B31" s="17">
        <v>43440</v>
      </c>
      <c r="C31" s="18">
        <v>353.75</v>
      </c>
      <c r="D31" s="16" t="s">
        <v>13</v>
      </c>
    </row>
    <row r="32" spans="1:4" ht="14.1" customHeight="1" outlineLevel="3" x14ac:dyDescent="0.2">
      <c r="A32" s="16" t="s">
        <v>5</v>
      </c>
      <c r="B32" s="17">
        <v>43440</v>
      </c>
      <c r="C32" s="18">
        <v>346.98</v>
      </c>
      <c r="D32" s="16" t="s">
        <v>14</v>
      </c>
    </row>
    <row r="33" spans="1:4" ht="14.1" customHeight="1" outlineLevel="3" x14ac:dyDescent="0.2">
      <c r="A33" s="16" t="s">
        <v>5</v>
      </c>
      <c r="B33" s="17">
        <v>43440</v>
      </c>
      <c r="C33" s="18">
        <v>279.47000000000003</v>
      </c>
      <c r="D33" s="16" t="s">
        <v>15</v>
      </c>
    </row>
    <row r="34" spans="1:4" ht="14.1" customHeight="1" outlineLevel="3" x14ac:dyDescent="0.2">
      <c r="A34" s="16" t="s">
        <v>5</v>
      </c>
      <c r="B34" s="17">
        <v>43440</v>
      </c>
      <c r="C34" s="18">
        <v>793.72</v>
      </c>
      <c r="D34" s="16" t="s">
        <v>16</v>
      </c>
    </row>
    <row r="35" spans="1:4" ht="14.1" customHeight="1" outlineLevel="3" x14ac:dyDescent="0.2">
      <c r="A35" s="16" t="s">
        <v>5</v>
      </c>
      <c r="B35" s="17">
        <v>43440</v>
      </c>
      <c r="C35" s="18">
        <v>6.83</v>
      </c>
      <c r="D35" s="16" t="s">
        <v>17</v>
      </c>
    </row>
    <row r="36" spans="1:4" ht="14.1" customHeight="1" outlineLevel="3" x14ac:dyDescent="0.2">
      <c r="A36" s="16" t="s">
        <v>5</v>
      </c>
      <c r="B36" s="17">
        <v>43440</v>
      </c>
      <c r="C36" s="18">
        <v>581.55999999999995</v>
      </c>
      <c r="D36" s="16" t="s">
        <v>17</v>
      </c>
    </row>
    <row r="37" spans="1:4" ht="14.1" customHeight="1" outlineLevel="3" x14ac:dyDescent="0.2">
      <c r="A37" s="16" t="s">
        <v>5</v>
      </c>
      <c r="B37" s="17">
        <v>43440</v>
      </c>
      <c r="C37" s="18">
        <v>452.21</v>
      </c>
      <c r="D37" s="16" t="s">
        <v>18</v>
      </c>
    </row>
    <row r="38" spans="1:4" ht="14.1" customHeight="1" outlineLevel="3" x14ac:dyDescent="0.2">
      <c r="A38" s="16" t="s">
        <v>5</v>
      </c>
      <c r="B38" s="17">
        <v>43440</v>
      </c>
      <c r="C38" s="18">
        <v>484.41</v>
      </c>
      <c r="D38" s="16" t="s">
        <v>19</v>
      </c>
    </row>
    <row r="39" spans="1:4" ht="14.1" customHeight="1" outlineLevel="3" x14ac:dyDescent="0.2">
      <c r="A39" s="16" t="s">
        <v>5</v>
      </c>
      <c r="B39" s="17">
        <v>43440</v>
      </c>
      <c r="C39" s="18">
        <v>577.6</v>
      </c>
      <c r="D39" s="16" t="s">
        <v>20</v>
      </c>
    </row>
    <row r="40" spans="1:4" ht="14.1" customHeight="1" outlineLevel="3" x14ac:dyDescent="0.2">
      <c r="A40" s="16" t="s">
        <v>5</v>
      </c>
      <c r="B40" s="17">
        <v>43440</v>
      </c>
      <c r="C40" s="18">
        <v>46.58</v>
      </c>
      <c r="D40" s="16" t="s">
        <v>20</v>
      </c>
    </row>
    <row r="41" spans="1:4" ht="14.1" customHeight="1" outlineLevel="3" x14ac:dyDescent="0.2">
      <c r="A41" s="16" t="s">
        <v>5</v>
      </c>
      <c r="B41" s="17">
        <v>43440</v>
      </c>
      <c r="C41" s="18">
        <v>124.13</v>
      </c>
      <c r="D41" s="16" t="s">
        <v>21</v>
      </c>
    </row>
    <row r="42" spans="1:4" ht="14.1" customHeight="1" outlineLevel="3" x14ac:dyDescent="0.2">
      <c r="A42" s="16" t="s">
        <v>5</v>
      </c>
      <c r="B42" s="17">
        <v>43440</v>
      </c>
      <c r="C42" s="18">
        <v>621.88</v>
      </c>
      <c r="D42" s="16" t="s">
        <v>22</v>
      </c>
    </row>
    <row r="43" spans="1:4" ht="14.1" customHeight="1" outlineLevel="3" x14ac:dyDescent="0.2">
      <c r="A43" s="16" t="s">
        <v>5</v>
      </c>
      <c r="B43" s="17">
        <v>43440</v>
      </c>
      <c r="C43" s="18">
        <v>564.14</v>
      </c>
      <c r="D43" s="16" t="s">
        <v>23</v>
      </c>
    </row>
    <row r="44" spans="1:4" ht="14.1" customHeight="1" outlineLevel="3" x14ac:dyDescent="0.2">
      <c r="A44" s="16" t="s">
        <v>5</v>
      </c>
      <c r="B44" s="17">
        <v>43440</v>
      </c>
      <c r="C44" s="18">
        <v>967.14</v>
      </c>
      <c r="D44" s="16" t="s">
        <v>24</v>
      </c>
    </row>
    <row r="45" spans="1:4" ht="14.1" customHeight="1" outlineLevel="3" x14ac:dyDescent="0.2">
      <c r="A45" s="16" t="s">
        <v>5</v>
      </c>
      <c r="B45" s="17">
        <v>43440</v>
      </c>
      <c r="C45" s="18">
        <v>607.69000000000005</v>
      </c>
      <c r="D45" s="16" t="s">
        <v>21</v>
      </c>
    </row>
    <row r="46" spans="1:4" ht="14.1" customHeight="1" outlineLevel="3" x14ac:dyDescent="0.2">
      <c r="A46" s="16" t="s">
        <v>5</v>
      </c>
      <c r="B46" s="17">
        <v>43441</v>
      </c>
      <c r="C46" s="18">
        <v>329.13</v>
      </c>
      <c r="D46" s="16" t="s">
        <v>369</v>
      </c>
    </row>
    <row r="47" spans="1:4" ht="14.1" customHeight="1" outlineLevel="3" x14ac:dyDescent="0.2">
      <c r="A47" s="16" t="s">
        <v>5</v>
      </c>
      <c r="B47" s="17">
        <v>43441</v>
      </c>
      <c r="C47" s="18">
        <v>128.07</v>
      </c>
      <c r="D47" s="16" t="s">
        <v>369</v>
      </c>
    </row>
    <row r="48" spans="1:4" ht="14.1" customHeight="1" outlineLevel="3" x14ac:dyDescent="0.2">
      <c r="A48" s="16" t="s">
        <v>5</v>
      </c>
      <c r="B48" s="17">
        <v>43441</v>
      </c>
      <c r="C48" s="18">
        <v>861.66</v>
      </c>
      <c r="D48" s="16" t="s">
        <v>370</v>
      </c>
    </row>
    <row r="49" spans="1:4" ht="14.1" customHeight="1" outlineLevel="3" x14ac:dyDescent="0.2">
      <c r="A49" s="16" t="s">
        <v>5</v>
      </c>
      <c r="B49" s="17">
        <v>43441</v>
      </c>
      <c r="C49" s="18">
        <v>1927.25</v>
      </c>
      <c r="D49" s="16" t="s">
        <v>25</v>
      </c>
    </row>
    <row r="50" spans="1:4" ht="14.1" customHeight="1" outlineLevel="3" x14ac:dyDescent="0.2">
      <c r="A50" s="16" t="s">
        <v>5</v>
      </c>
      <c r="B50" s="17">
        <v>43444</v>
      </c>
      <c r="C50" s="18">
        <v>885.81</v>
      </c>
      <c r="D50" s="16" t="s">
        <v>26</v>
      </c>
    </row>
    <row r="51" spans="1:4" ht="14.1" customHeight="1" outlineLevel="3" x14ac:dyDescent="0.2">
      <c r="A51" s="16" t="s">
        <v>5</v>
      </c>
      <c r="B51" s="17">
        <v>43444</v>
      </c>
      <c r="C51" s="18">
        <v>288.79000000000002</v>
      </c>
      <c r="D51" s="16" t="s">
        <v>27</v>
      </c>
    </row>
    <row r="52" spans="1:4" ht="14.1" customHeight="1" outlineLevel="3" x14ac:dyDescent="0.2">
      <c r="A52" s="16" t="s">
        <v>5</v>
      </c>
      <c r="B52" s="17">
        <v>43444</v>
      </c>
      <c r="C52" s="18">
        <v>813.57</v>
      </c>
      <c r="D52" s="16" t="s">
        <v>28</v>
      </c>
    </row>
    <row r="53" spans="1:4" ht="14.1" customHeight="1" outlineLevel="3" x14ac:dyDescent="0.2">
      <c r="A53" s="16" t="s">
        <v>5</v>
      </c>
      <c r="B53" s="17">
        <v>43444</v>
      </c>
      <c r="C53" s="18">
        <v>1945.48</v>
      </c>
      <c r="D53" s="16" t="s">
        <v>29</v>
      </c>
    </row>
    <row r="54" spans="1:4" ht="14.1" customHeight="1" outlineLevel="3" x14ac:dyDescent="0.2">
      <c r="A54" s="16" t="s">
        <v>5</v>
      </c>
      <c r="B54" s="17">
        <v>43444</v>
      </c>
      <c r="C54" s="18">
        <v>420.8</v>
      </c>
      <c r="D54" s="16" t="s">
        <v>30</v>
      </c>
    </row>
    <row r="55" spans="1:4" ht="14.1" customHeight="1" outlineLevel="3" x14ac:dyDescent="0.2">
      <c r="A55" s="16" t="s">
        <v>5</v>
      </c>
      <c r="B55" s="17">
        <v>43444</v>
      </c>
      <c r="C55" s="18">
        <v>34.18</v>
      </c>
      <c r="D55" s="16" t="s">
        <v>31</v>
      </c>
    </row>
    <row r="56" spans="1:4" ht="14.1" customHeight="1" outlineLevel="3" x14ac:dyDescent="0.2">
      <c r="A56" s="16" t="s">
        <v>5</v>
      </c>
      <c r="B56" s="17">
        <v>43444</v>
      </c>
      <c r="C56" s="18">
        <v>2531.48</v>
      </c>
      <c r="D56" s="16" t="s">
        <v>32</v>
      </c>
    </row>
    <row r="57" spans="1:4" ht="14.1" customHeight="1" outlineLevel="3" x14ac:dyDescent="0.2">
      <c r="A57" s="16" t="s">
        <v>5</v>
      </c>
      <c r="B57" s="17">
        <v>43445</v>
      </c>
      <c r="C57" s="18">
        <v>-1929.69</v>
      </c>
      <c r="D57" s="16" t="s">
        <v>33</v>
      </c>
    </row>
    <row r="58" spans="1:4" ht="14.1" customHeight="1" outlineLevel="3" x14ac:dyDescent="0.2">
      <c r="A58" s="16" t="s">
        <v>5</v>
      </c>
      <c r="B58" s="17">
        <v>43447</v>
      </c>
      <c r="C58" s="18">
        <v>12612.53</v>
      </c>
      <c r="D58" s="16" t="s">
        <v>12</v>
      </c>
    </row>
    <row r="59" spans="1:4" ht="14.1" customHeight="1" outlineLevel="3" x14ac:dyDescent="0.2">
      <c r="A59" s="16" t="s">
        <v>5</v>
      </c>
      <c r="B59" s="17">
        <v>43447</v>
      </c>
      <c r="C59" s="18">
        <v>1726.5</v>
      </c>
      <c r="D59" s="16" t="s">
        <v>34</v>
      </c>
    </row>
    <row r="60" spans="1:4" ht="14.1" customHeight="1" outlineLevel="3" x14ac:dyDescent="0.2">
      <c r="A60" s="16" t="s">
        <v>5</v>
      </c>
      <c r="B60" s="17">
        <v>43447</v>
      </c>
      <c r="C60" s="18">
        <v>890.22</v>
      </c>
      <c r="D60" s="16" t="s">
        <v>371</v>
      </c>
    </row>
    <row r="61" spans="1:4" ht="14.1" customHeight="1" outlineLevel="3" x14ac:dyDescent="0.2">
      <c r="A61" s="16" t="s">
        <v>5</v>
      </c>
      <c r="B61" s="17">
        <v>43447</v>
      </c>
      <c r="C61" s="18">
        <v>1513.88</v>
      </c>
      <c r="D61" s="16" t="s">
        <v>372</v>
      </c>
    </row>
    <row r="62" spans="1:4" ht="14.1" customHeight="1" outlineLevel="3" x14ac:dyDescent="0.2">
      <c r="A62" s="16" t="s">
        <v>5</v>
      </c>
      <c r="B62" s="17">
        <v>43447</v>
      </c>
      <c r="C62" s="18">
        <v>1068.06</v>
      </c>
      <c r="D62" s="16" t="s">
        <v>35</v>
      </c>
    </row>
    <row r="63" spans="1:4" ht="14.1" customHeight="1" outlineLevel="3" x14ac:dyDescent="0.2">
      <c r="A63" s="16" t="s">
        <v>5</v>
      </c>
      <c r="B63" s="17">
        <v>43447</v>
      </c>
      <c r="C63" s="18">
        <v>862.97</v>
      </c>
      <c r="D63" s="16" t="s">
        <v>36</v>
      </c>
    </row>
    <row r="64" spans="1:4" ht="14.1" customHeight="1" outlineLevel="3" x14ac:dyDescent="0.2">
      <c r="A64" s="16" t="s">
        <v>5</v>
      </c>
      <c r="B64" s="17">
        <v>43447</v>
      </c>
      <c r="C64" s="18">
        <v>-234.31</v>
      </c>
      <c r="D64" s="16" t="s">
        <v>33</v>
      </c>
    </row>
    <row r="65" spans="1:4" ht="14.1" customHeight="1" outlineLevel="3" x14ac:dyDescent="0.2">
      <c r="A65" s="16" t="s">
        <v>5</v>
      </c>
      <c r="B65" s="17">
        <v>43448</v>
      </c>
      <c r="C65" s="18">
        <v>250.17</v>
      </c>
      <c r="D65" s="16" t="s">
        <v>37</v>
      </c>
    </row>
    <row r="66" spans="1:4" ht="14.1" customHeight="1" outlineLevel="3" x14ac:dyDescent="0.2">
      <c r="A66" s="16" t="s">
        <v>5</v>
      </c>
      <c r="B66" s="17">
        <v>43448</v>
      </c>
      <c r="C66" s="18">
        <v>281.43</v>
      </c>
      <c r="D66" s="16" t="s">
        <v>38</v>
      </c>
    </row>
    <row r="67" spans="1:4" ht="14.1" customHeight="1" outlineLevel="3" x14ac:dyDescent="0.2">
      <c r="A67" s="16" t="s">
        <v>5</v>
      </c>
      <c r="B67" s="17">
        <v>43448</v>
      </c>
      <c r="C67" s="18">
        <v>176.21</v>
      </c>
      <c r="D67" s="16" t="s">
        <v>39</v>
      </c>
    </row>
    <row r="68" spans="1:4" ht="14.1" customHeight="1" outlineLevel="3" x14ac:dyDescent="0.2">
      <c r="A68" s="16" t="s">
        <v>5</v>
      </c>
      <c r="B68" s="17">
        <v>43448</v>
      </c>
      <c r="C68" s="18">
        <v>3343.83</v>
      </c>
      <c r="D68" s="16" t="s">
        <v>40</v>
      </c>
    </row>
    <row r="69" spans="1:4" ht="14.1" customHeight="1" outlineLevel="3" x14ac:dyDescent="0.2">
      <c r="A69" s="16" t="s">
        <v>5</v>
      </c>
      <c r="B69" s="17">
        <v>43448</v>
      </c>
      <c r="C69" s="18">
        <v>494.68</v>
      </c>
      <c r="D69" s="16" t="s">
        <v>41</v>
      </c>
    </row>
    <row r="70" spans="1:4" ht="14.1" customHeight="1" outlineLevel="3" x14ac:dyDescent="0.2">
      <c r="A70" s="16" t="s">
        <v>5</v>
      </c>
      <c r="B70" s="17">
        <v>43448</v>
      </c>
      <c r="C70" s="18">
        <v>1012.38</v>
      </c>
      <c r="D70" s="16" t="s">
        <v>42</v>
      </c>
    </row>
    <row r="71" spans="1:4" ht="14.1" customHeight="1" outlineLevel="3" x14ac:dyDescent="0.2">
      <c r="A71" s="16" t="s">
        <v>5</v>
      </c>
      <c r="B71" s="17">
        <v>43448</v>
      </c>
      <c r="C71" s="18">
        <v>1956.68</v>
      </c>
      <c r="D71" s="16" t="s">
        <v>43</v>
      </c>
    </row>
    <row r="72" spans="1:4" ht="14.1" customHeight="1" outlineLevel="3" x14ac:dyDescent="0.2">
      <c r="A72" s="16" t="s">
        <v>5</v>
      </c>
      <c r="B72" s="17">
        <v>43448</v>
      </c>
      <c r="C72" s="18">
        <v>2959.54</v>
      </c>
      <c r="D72" s="16" t="s">
        <v>44</v>
      </c>
    </row>
    <row r="73" spans="1:4" ht="14.1" customHeight="1" outlineLevel="3" x14ac:dyDescent="0.2">
      <c r="A73" s="16" t="s">
        <v>5</v>
      </c>
      <c r="B73" s="17">
        <v>43448</v>
      </c>
      <c r="C73" s="18">
        <v>397.84</v>
      </c>
      <c r="D73" s="16" t="s">
        <v>45</v>
      </c>
    </row>
    <row r="74" spans="1:4" ht="14.1" customHeight="1" outlineLevel="3" x14ac:dyDescent="0.2">
      <c r="A74" s="16" t="s">
        <v>5</v>
      </c>
      <c r="B74" s="17">
        <v>43448</v>
      </c>
      <c r="C74" s="18">
        <v>271.39</v>
      </c>
      <c r="D74" s="16" t="s">
        <v>46</v>
      </c>
    </row>
    <row r="75" spans="1:4" ht="14.1" customHeight="1" outlineLevel="3" x14ac:dyDescent="0.2">
      <c r="A75" s="16" t="s">
        <v>5</v>
      </c>
      <c r="B75" s="17">
        <v>43448</v>
      </c>
      <c r="C75" s="18">
        <v>344.79</v>
      </c>
      <c r="D75" s="16" t="s">
        <v>47</v>
      </c>
    </row>
    <row r="76" spans="1:4" ht="14.1" customHeight="1" outlineLevel="3" x14ac:dyDescent="0.2">
      <c r="A76" s="16" t="s">
        <v>5</v>
      </c>
      <c r="B76" s="17">
        <v>43448</v>
      </c>
      <c r="C76" s="18">
        <v>1137.3900000000001</v>
      </c>
      <c r="D76" s="16" t="s">
        <v>48</v>
      </c>
    </row>
    <row r="77" spans="1:4" ht="14.1" customHeight="1" outlineLevel="3" x14ac:dyDescent="0.2">
      <c r="A77" s="16" t="s">
        <v>5</v>
      </c>
      <c r="B77" s="17">
        <v>43448</v>
      </c>
      <c r="C77" s="18">
        <v>427.58</v>
      </c>
      <c r="D77" s="16" t="s">
        <v>49</v>
      </c>
    </row>
    <row r="78" spans="1:4" ht="14.1" customHeight="1" outlineLevel="3" x14ac:dyDescent="0.2">
      <c r="A78" s="16" t="s">
        <v>5</v>
      </c>
      <c r="B78" s="17">
        <v>43448</v>
      </c>
      <c r="C78" s="18">
        <v>1427.69</v>
      </c>
      <c r="D78" s="16" t="s">
        <v>50</v>
      </c>
    </row>
    <row r="79" spans="1:4" ht="14.1" customHeight="1" outlineLevel="3" x14ac:dyDescent="0.2">
      <c r="A79" s="16" t="s">
        <v>5</v>
      </c>
      <c r="B79" s="17">
        <v>43448</v>
      </c>
      <c r="C79" s="18">
        <v>1286.32</v>
      </c>
      <c r="D79" s="16" t="s">
        <v>373</v>
      </c>
    </row>
    <row r="80" spans="1:4" ht="14.1" customHeight="1" outlineLevel="3" x14ac:dyDescent="0.2">
      <c r="A80" s="16" t="s">
        <v>5</v>
      </c>
      <c r="B80" s="17">
        <v>43448</v>
      </c>
      <c r="C80" s="18">
        <v>435</v>
      </c>
      <c r="D80" s="16" t="s">
        <v>374</v>
      </c>
    </row>
    <row r="81" spans="1:4" ht="14.1" customHeight="1" outlineLevel="3" x14ac:dyDescent="0.2">
      <c r="A81" s="16" t="s">
        <v>5</v>
      </c>
      <c r="B81" s="17">
        <v>43448</v>
      </c>
      <c r="C81" s="18">
        <v>73.319999999999993</v>
      </c>
      <c r="D81" s="16" t="s">
        <v>370</v>
      </c>
    </row>
    <row r="82" spans="1:4" ht="14.1" customHeight="1" outlineLevel="3" x14ac:dyDescent="0.2">
      <c r="A82" s="16" t="s">
        <v>5</v>
      </c>
      <c r="B82" s="17">
        <v>43452</v>
      </c>
      <c r="C82" s="18">
        <v>448.02</v>
      </c>
      <c r="D82" s="16" t="s">
        <v>51</v>
      </c>
    </row>
    <row r="83" spans="1:4" ht="14.1" customHeight="1" outlineLevel="3" x14ac:dyDescent="0.2">
      <c r="A83" s="16" t="s">
        <v>5</v>
      </c>
      <c r="B83" s="17">
        <v>43452</v>
      </c>
      <c r="C83" s="18">
        <v>620.64</v>
      </c>
      <c r="D83" s="16" t="s">
        <v>52</v>
      </c>
    </row>
    <row r="84" spans="1:4" ht="14.1" customHeight="1" outlineLevel="3" x14ac:dyDescent="0.2">
      <c r="A84" s="16" t="s">
        <v>5</v>
      </c>
      <c r="B84" s="17">
        <v>43452</v>
      </c>
      <c r="C84" s="18">
        <v>2002.34</v>
      </c>
      <c r="D84" s="16" t="s">
        <v>53</v>
      </c>
    </row>
    <row r="85" spans="1:4" ht="14.1" customHeight="1" outlineLevel="3" x14ac:dyDescent="0.2">
      <c r="A85" s="16" t="s">
        <v>5</v>
      </c>
      <c r="B85" s="17">
        <v>43452</v>
      </c>
      <c r="C85" s="18">
        <v>282.81</v>
      </c>
      <c r="D85" s="16" t="s">
        <v>54</v>
      </c>
    </row>
    <row r="86" spans="1:4" ht="14.1" customHeight="1" outlineLevel="3" x14ac:dyDescent="0.2">
      <c r="A86" s="16" t="s">
        <v>5</v>
      </c>
      <c r="B86" s="17">
        <v>43452</v>
      </c>
      <c r="C86" s="18">
        <v>449.68</v>
      </c>
      <c r="D86" s="16" t="s">
        <v>16</v>
      </c>
    </row>
    <row r="87" spans="1:4" ht="14.1" customHeight="1" outlineLevel="3" x14ac:dyDescent="0.2">
      <c r="A87" s="16" t="s">
        <v>5</v>
      </c>
      <c r="B87" s="17">
        <v>43452</v>
      </c>
      <c r="C87" s="18">
        <v>280.44</v>
      </c>
      <c r="D87" s="16" t="s">
        <v>55</v>
      </c>
    </row>
    <row r="88" spans="1:4" ht="14.1" customHeight="1" outlineLevel="3" x14ac:dyDescent="0.2">
      <c r="A88" s="16" t="s">
        <v>5</v>
      </c>
      <c r="B88" s="17">
        <v>43452</v>
      </c>
      <c r="C88" s="18">
        <v>439.38</v>
      </c>
      <c r="D88" s="16" t="s">
        <v>56</v>
      </c>
    </row>
    <row r="89" spans="1:4" ht="14.1" customHeight="1" outlineLevel="3" x14ac:dyDescent="0.2">
      <c r="A89" s="16" t="s">
        <v>5</v>
      </c>
      <c r="B89" s="17">
        <v>43452</v>
      </c>
      <c r="C89" s="18">
        <v>1486.58</v>
      </c>
      <c r="D89" s="16" t="s">
        <v>57</v>
      </c>
    </row>
    <row r="90" spans="1:4" ht="14.1" customHeight="1" outlineLevel="3" x14ac:dyDescent="0.2">
      <c r="A90" s="16" t="s">
        <v>5</v>
      </c>
      <c r="B90" s="17">
        <v>43452</v>
      </c>
      <c r="C90" s="18">
        <v>9375.74</v>
      </c>
      <c r="D90" s="16" t="s">
        <v>58</v>
      </c>
    </row>
    <row r="91" spans="1:4" ht="14.1" customHeight="1" outlineLevel="3" x14ac:dyDescent="0.2">
      <c r="A91" s="16" t="s">
        <v>5</v>
      </c>
      <c r="B91" s="17">
        <v>43452</v>
      </c>
      <c r="C91" s="18">
        <v>596.52</v>
      </c>
      <c r="D91" s="16" t="s">
        <v>59</v>
      </c>
    </row>
    <row r="92" spans="1:4" ht="14.1" customHeight="1" outlineLevel="3" x14ac:dyDescent="0.2">
      <c r="A92" s="16" t="s">
        <v>5</v>
      </c>
      <c r="B92" s="17">
        <v>43452</v>
      </c>
      <c r="C92" s="18">
        <v>345.01</v>
      </c>
      <c r="D92" s="16" t="s">
        <v>60</v>
      </c>
    </row>
    <row r="93" spans="1:4" ht="14.1" customHeight="1" outlineLevel="3" x14ac:dyDescent="0.2">
      <c r="A93" s="16" t="s">
        <v>5</v>
      </c>
      <c r="B93" s="17">
        <v>43452</v>
      </c>
      <c r="C93" s="18">
        <v>1356.7</v>
      </c>
      <c r="D93" s="16" t="s">
        <v>61</v>
      </c>
    </row>
    <row r="94" spans="1:4" ht="14.1" customHeight="1" outlineLevel="3" x14ac:dyDescent="0.2">
      <c r="A94" s="16" t="s">
        <v>5</v>
      </c>
      <c r="B94" s="17">
        <v>43452</v>
      </c>
      <c r="C94" s="18">
        <v>679.8</v>
      </c>
      <c r="D94" s="16" t="s">
        <v>62</v>
      </c>
    </row>
    <row r="95" spans="1:4" ht="14.1" customHeight="1" outlineLevel="3" x14ac:dyDescent="0.2">
      <c r="A95" s="16" t="s">
        <v>5</v>
      </c>
      <c r="B95" s="17">
        <v>43452</v>
      </c>
      <c r="C95" s="18">
        <v>888.72</v>
      </c>
      <c r="D95" s="16" t="s">
        <v>63</v>
      </c>
    </row>
    <row r="96" spans="1:4" ht="14.1" customHeight="1" outlineLevel="3" x14ac:dyDescent="0.2">
      <c r="A96" s="16" t="s">
        <v>5</v>
      </c>
      <c r="B96" s="17">
        <v>43452</v>
      </c>
      <c r="C96" s="18">
        <v>2353.9299999999998</v>
      </c>
      <c r="D96" s="16" t="s">
        <v>64</v>
      </c>
    </row>
    <row r="97" spans="1:4" ht="14.1" customHeight="1" outlineLevel="3" x14ac:dyDescent="0.2">
      <c r="A97" s="16" t="s">
        <v>5</v>
      </c>
      <c r="B97" s="17">
        <v>43452</v>
      </c>
      <c r="C97" s="18">
        <v>1929.69</v>
      </c>
      <c r="D97" s="16" t="s">
        <v>65</v>
      </c>
    </row>
    <row r="98" spans="1:4" ht="14.1" customHeight="1" outlineLevel="3" x14ac:dyDescent="0.2">
      <c r="A98" s="16" t="s">
        <v>5</v>
      </c>
      <c r="B98" s="17">
        <v>43452</v>
      </c>
      <c r="C98" s="18">
        <v>-1929.69</v>
      </c>
      <c r="D98" s="16" t="s">
        <v>66</v>
      </c>
    </row>
    <row r="99" spans="1:4" ht="14.1" customHeight="1" outlineLevel="3" x14ac:dyDescent="0.2">
      <c r="A99" s="16" t="s">
        <v>5</v>
      </c>
      <c r="B99" s="17">
        <v>43453</v>
      </c>
      <c r="C99" s="18">
        <v>656.44</v>
      </c>
      <c r="D99" s="16" t="s">
        <v>67</v>
      </c>
    </row>
    <row r="100" spans="1:4" ht="14.1" customHeight="1" outlineLevel="3" x14ac:dyDescent="0.2">
      <c r="A100" s="16" t="s">
        <v>5</v>
      </c>
      <c r="B100" s="17">
        <v>43453</v>
      </c>
      <c r="C100" s="18">
        <v>2606.1999999999998</v>
      </c>
      <c r="D100" s="16" t="s">
        <v>68</v>
      </c>
    </row>
    <row r="101" spans="1:4" ht="14.1" customHeight="1" outlineLevel="3" x14ac:dyDescent="0.2">
      <c r="A101" s="16" t="s">
        <v>5</v>
      </c>
      <c r="B101" s="17">
        <v>43453</v>
      </c>
      <c r="C101" s="18">
        <v>1285.07</v>
      </c>
      <c r="D101" s="16" t="s">
        <v>69</v>
      </c>
    </row>
    <row r="102" spans="1:4" ht="14.1" customHeight="1" outlineLevel="3" x14ac:dyDescent="0.2">
      <c r="A102" s="16" t="s">
        <v>5</v>
      </c>
      <c r="B102" s="17">
        <v>43453</v>
      </c>
      <c r="C102" s="18">
        <v>863.2</v>
      </c>
      <c r="D102" s="16" t="s">
        <v>70</v>
      </c>
    </row>
    <row r="103" spans="1:4" ht="14.1" customHeight="1" outlineLevel="3" x14ac:dyDescent="0.2">
      <c r="A103" s="16" t="s">
        <v>5</v>
      </c>
      <c r="B103" s="17">
        <v>43453</v>
      </c>
      <c r="C103" s="18">
        <v>2326.59</v>
      </c>
      <c r="D103" s="16" t="s">
        <v>71</v>
      </c>
    </row>
    <row r="104" spans="1:4" ht="14.1" customHeight="1" outlineLevel="3" x14ac:dyDescent="0.2">
      <c r="A104" s="16" t="s">
        <v>5</v>
      </c>
      <c r="B104" s="17">
        <v>43453</v>
      </c>
      <c r="C104" s="18">
        <v>602.88</v>
      </c>
      <c r="D104" s="16" t="s">
        <v>72</v>
      </c>
    </row>
    <row r="105" spans="1:4" ht="14.1" customHeight="1" outlineLevel="3" x14ac:dyDescent="0.2">
      <c r="A105" s="16" t="s">
        <v>5</v>
      </c>
      <c r="B105" s="17">
        <v>43453</v>
      </c>
      <c r="C105" s="18">
        <v>542.12</v>
      </c>
      <c r="D105" s="16" t="s">
        <v>73</v>
      </c>
    </row>
    <row r="106" spans="1:4" ht="14.1" customHeight="1" outlineLevel="3" x14ac:dyDescent="0.2">
      <c r="A106" s="16" t="s">
        <v>5</v>
      </c>
      <c r="B106" s="17">
        <v>43453</v>
      </c>
      <c r="C106" s="18">
        <v>4131.49</v>
      </c>
      <c r="D106" s="16" t="s">
        <v>22</v>
      </c>
    </row>
    <row r="107" spans="1:4" ht="14.1" customHeight="1" outlineLevel="3" x14ac:dyDescent="0.2">
      <c r="A107" s="16" t="s">
        <v>5</v>
      </c>
      <c r="B107" s="17">
        <v>43453</v>
      </c>
      <c r="C107" s="18">
        <v>527.46</v>
      </c>
      <c r="D107" s="16" t="s">
        <v>18</v>
      </c>
    </row>
    <row r="108" spans="1:4" ht="14.1" customHeight="1" outlineLevel="3" x14ac:dyDescent="0.2">
      <c r="A108" s="16" t="s">
        <v>5</v>
      </c>
      <c r="B108" s="17">
        <v>43453</v>
      </c>
      <c r="C108" s="18">
        <v>1412.14</v>
      </c>
      <c r="D108" s="16" t="s">
        <v>24</v>
      </c>
    </row>
    <row r="109" spans="1:4" ht="14.1" customHeight="1" outlineLevel="3" x14ac:dyDescent="0.2">
      <c r="A109" s="16" t="s">
        <v>5</v>
      </c>
      <c r="B109" s="17">
        <v>43453</v>
      </c>
      <c r="C109" s="18">
        <v>745.25</v>
      </c>
      <c r="D109" s="16" t="s">
        <v>74</v>
      </c>
    </row>
    <row r="110" spans="1:4" ht="14.1" customHeight="1" outlineLevel="3" x14ac:dyDescent="0.2">
      <c r="A110" s="16" t="s">
        <v>5</v>
      </c>
      <c r="B110" s="17">
        <v>43453</v>
      </c>
      <c r="C110" s="18">
        <v>98.12</v>
      </c>
      <c r="D110" s="16" t="s">
        <v>20</v>
      </c>
    </row>
    <row r="111" spans="1:4" ht="14.1" customHeight="1" outlineLevel="3" x14ac:dyDescent="0.2">
      <c r="A111" s="16" t="s">
        <v>5</v>
      </c>
      <c r="B111" s="17">
        <v>43453</v>
      </c>
      <c r="C111" s="18">
        <v>564.9</v>
      </c>
      <c r="D111" s="16" t="s">
        <v>20</v>
      </c>
    </row>
    <row r="112" spans="1:4" ht="14.1" customHeight="1" outlineLevel="3" x14ac:dyDescent="0.2">
      <c r="A112" s="16" t="s">
        <v>5</v>
      </c>
      <c r="B112" s="17">
        <v>43453</v>
      </c>
      <c r="C112" s="18">
        <v>450.98</v>
      </c>
      <c r="D112" s="16" t="s">
        <v>19</v>
      </c>
    </row>
    <row r="113" spans="1:4" ht="14.1" customHeight="1" outlineLevel="3" x14ac:dyDescent="0.2">
      <c r="A113" s="16" t="s">
        <v>5</v>
      </c>
      <c r="B113" s="17">
        <v>43453</v>
      </c>
      <c r="C113" s="18">
        <v>1048.02</v>
      </c>
      <c r="D113" s="16" t="s">
        <v>23</v>
      </c>
    </row>
    <row r="114" spans="1:4" ht="14.1" customHeight="1" outlineLevel="3" x14ac:dyDescent="0.2">
      <c r="A114" s="16" t="s">
        <v>5</v>
      </c>
      <c r="B114" s="17">
        <v>43453</v>
      </c>
      <c r="C114" s="18">
        <v>67.040000000000006</v>
      </c>
      <c r="D114" s="16" t="s">
        <v>21</v>
      </c>
    </row>
    <row r="115" spans="1:4" ht="14.1" customHeight="1" outlineLevel="3" x14ac:dyDescent="0.2">
      <c r="A115" s="16" t="s">
        <v>5</v>
      </c>
      <c r="B115" s="17">
        <v>43453</v>
      </c>
      <c r="C115" s="18">
        <v>675.57</v>
      </c>
      <c r="D115" s="16" t="s">
        <v>21</v>
      </c>
    </row>
    <row r="116" spans="1:4" ht="14.1" customHeight="1" outlineLevel="3" x14ac:dyDescent="0.2">
      <c r="A116" s="16" t="s">
        <v>5</v>
      </c>
      <c r="B116" s="17">
        <v>43453</v>
      </c>
      <c r="C116" s="18">
        <v>1415.04</v>
      </c>
      <c r="D116" s="16" t="s">
        <v>75</v>
      </c>
    </row>
    <row r="117" spans="1:4" ht="14.1" customHeight="1" outlineLevel="3" x14ac:dyDescent="0.2">
      <c r="A117" s="16" t="s">
        <v>5</v>
      </c>
      <c r="B117" s="17">
        <v>43453</v>
      </c>
      <c r="C117" s="18">
        <v>291.47000000000003</v>
      </c>
      <c r="D117" s="16" t="s">
        <v>76</v>
      </c>
    </row>
    <row r="118" spans="1:4" ht="14.1" customHeight="1" outlineLevel="3" x14ac:dyDescent="0.2">
      <c r="A118" s="16" t="s">
        <v>5</v>
      </c>
      <c r="B118" s="17">
        <v>43453</v>
      </c>
      <c r="C118" s="18">
        <v>1294.6400000000001</v>
      </c>
      <c r="D118" s="16" t="s">
        <v>26</v>
      </c>
    </row>
    <row r="119" spans="1:4" ht="14.1" customHeight="1" outlineLevel="3" x14ac:dyDescent="0.2">
      <c r="A119" s="16" t="s">
        <v>5</v>
      </c>
      <c r="B119" s="17">
        <v>43453</v>
      </c>
      <c r="C119" s="18">
        <v>4203.63</v>
      </c>
      <c r="D119" s="16" t="s">
        <v>77</v>
      </c>
    </row>
    <row r="120" spans="1:4" ht="14.1" customHeight="1" outlineLevel="3" x14ac:dyDescent="0.2">
      <c r="A120" s="16" t="s">
        <v>5</v>
      </c>
      <c r="B120" s="17">
        <v>43453</v>
      </c>
      <c r="C120" s="18">
        <v>7873.83</v>
      </c>
      <c r="D120" s="16" t="s">
        <v>25</v>
      </c>
    </row>
    <row r="121" spans="1:4" ht="14.1" customHeight="1" outlineLevel="3" x14ac:dyDescent="0.2">
      <c r="A121" s="16" t="s">
        <v>5</v>
      </c>
      <c r="B121" s="17">
        <v>43453</v>
      </c>
      <c r="C121" s="18">
        <v>-3233.56</v>
      </c>
      <c r="D121" s="16" t="s">
        <v>33</v>
      </c>
    </row>
    <row r="122" spans="1:4" ht="14.1" customHeight="1" outlineLevel="3" x14ac:dyDescent="0.2">
      <c r="A122" s="16" t="s">
        <v>5</v>
      </c>
      <c r="B122" s="17">
        <v>43454</v>
      </c>
      <c r="C122" s="18">
        <v>580.70000000000005</v>
      </c>
      <c r="D122" s="16" t="s">
        <v>78</v>
      </c>
    </row>
    <row r="123" spans="1:4" ht="14.1" customHeight="1" outlineLevel="3" x14ac:dyDescent="0.2">
      <c r="A123" s="16" t="s">
        <v>5</v>
      </c>
      <c r="B123" s="17">
        <v>43454</v>
      </c>
      <c r="C123" s="18">
        <v>1500.85</v>
      </c>
      <c r="D123" s="16" t="s">
        <v>28</v>
      </c>
    </row>
    <row r="124" spans="1:4" ht="14.1" customHeight="1" outlineLevel="3" x14ac:dyDescent="0.2">
      <c r="A124" s="16" t="s">
        <v>5</v>
      </c>
      <c r="B124" s="17">
        <v>43454</v>
      </c>
      <c r="C124" s="18">
        <v>67.53</v>
      </c>
      <c r="D124" s="16" t="s">
        <v>78</v>
      </c>
    </row>
    <row r="125" spans="1:4" ht="14.1" customHeight="1" outlineLevel="3" x14ac:dyDescent="0.2">
      <c r="A125" s="16" t="s">
        <v>5</v>
      </c>
      <c r="B125" s="17">
        <v>43454</v>
      </c>
      <c r="C125" s="18">
        <v>325.41000000000003</v>
      </c>
      <c r="D125" s="16" t="s">
        <v>78</v>
      </c>
    </row>
    <row r="126" spans="1:4" ht="14.1" customHeight="1" outlineLevel="3" x14ac:dyDescent="0.2">
      <c r="A126" s="16" t="s">
        <v>5</v>
      </c>
      <c r="B126" s="17">
        <v>43454</v>
      </c>
      <c r="C126" s="18">
        <v>348.61</v>
      </c>
      <c r="D126" s="16" t="s">
        <v>79</v>
      </c>
    </row>
    <row r="127" spans="1:4" ht="14.1" customHeight="1" outlineLevel="3" x14ac:dyDescent="0.2">
      <c r="A127" s="16" t="s">
        <v>5</v>
      </c>
      <c r="B127" s="17">
        <v>43454</v>
      </c>
      <c r="C127" s="18">
        <v>386.2</v>
      </c>
      <c r="D127" s="16" t="s">
        <v>79</v>
      </c>
    </row>
    <row r="128" spans="1:4" ht="14.1" customHeight="1" outlineLevel="3" x14ac:dyDescent="0.2">
      <c r="A128" s="16" t="s">
        <v>5</v>
      </c>
      <c r="B128" s="17">
        <v>43454</v>
      </c>
      <c r="C128" s="18">
        <v>3481.62</v>
      </c>
      <c r="D128" s="16" t="s">
        <v>29</v>
      </c>
    </row>
    <row r="129" spans="1:4" ht="14.1" customHeight="1" outlineLevel="3" x14ac:dyDescent="0.2">
      <c r="A129" s="16" t="s">
        <v>5</v>
      </c>
      <c r="B129" s="17">
        <v>43454</v>
      </c>
      <c r="C129" s="18">
        <v>1071.58</v>
      </c>
      <c r="D129" s="16" t="s">
        <v>80</v>
      </c>
    </row>
    <row r="130" spans="1:4" ht="14.1" customHeight="1" outlineLevel="3" x14ac:dyDescent="0.2">
      <c r="A130" s="16" t="s">
        <v>5</v>
      </c>
      <c r="B130" s="17">
        <v>43454</v>
      </c>
      <c r="C130" s="18">
        <v>70.66</v>
      </c>
      <c r="D130" s="16" t="s">
        <v>36</v>
      </c>
    </row>
    <row r="131" spans="1:4" ht="14.1" customHeight="1" outlineLevel="3" x14ac:dyDescent="0.2">
      <c r="A131" s="16" t="s">
        <v>5</v>
      </c>
      <c r="B131" s="17">
        <v>43454</v>
      </c>
      <c r="C131" s="18">
        <v>5</v>
      </c>
      <c r="D131" s="16" t="s">
        <v>80</v>
      </c>
    </row>
    <row r="132" spans="1:4" ht="14.1" customHeight="1" outlineLevel="3" x14ac:dyDescent="0.2">
      <c r="A132" s="16" t="s">
        <v>5</v>
      </c>
      <c r="B132" s="17">
        <v>43454</v>
      </c>
      <c r="C132" s="18">
        <v>830.47</v>
      </c>
      <c r="D132" s="16" t="s">
        <v>81</v>
      </c>
    </row>
    <row r="133" spans="1:4" ht="14.1" customHeight="1" outlineLevel="3" x14ac:dyDescent="0.2">
      <c r="A133" s="16" t="s">
        <v>5</v>
      </c>
      <c r="B133" s="17">
        <v>43454</v>
      </c>
      <c r="C133" s="18">
        <v>38.5</v>
      </c>
      <c r="D133" s="16" t="s">
        <v>31</v>
      </c>
    </row>
    <row r="134" spans="1:4" ht="14.1" customHeight="1" outlineLevel="3" x14ac:dyDescent="0.2">
      <c r="A134" s="16" t="s">
        <v>5</v>
      </c>
      <c r="B134" s="17">
        <v>43454</v>
      </c>
      <c r="C134" s="18">
        <v>286.02</v>
      </c>
      <c r="D134" s="16" t="s">
        <v>82</v>
      </c>
    </row>
    <row r="135" spans="1:4" ht="14.1" customHeight="1" outlineLevel="3" x14ac:dyDescent="0.2">
      <c r="A135" s="16" t="s">
        <v>5</v>
      </c>
      <c r="B135" s="17">
        <v>43454</v>
      </c>
      <c r="C135" s="18">
        <v>1924.73</v>
      </c>
      <c r="D135" s="16" t="s">
        <v>81</v>
      </c>
    </row>
    <row r="136" spans="1:4" ht="14.1" customHeight="1" outlineLevel="3" x14ac:dyDescent="0.2">
      <c r="A136" s="16" t="s">
        <v>5</v>
      </c>
      <c r="B136" s="17">
        <v>43454</v>
      </c>
      <c r="C136" s="18">
        <v>5233.24</v>
      </c>
      <c r="D136" s="16" t="s">
        <v>83</v>
      </c>
    </row>
    <row r="137" spans="1:4" ht="14.1" customHeight="1" outlineLevel="3" x14ac:dyDescent="0.2">
      <c r="A137" s="16" t="s">
        <v>5</v>
      </c>
      <c r="B137" s="17">
        <v>43454</v>
      </c>
      <c r="C137" s="18">
        <v>473.44</v>
      </c>
      <c r="D137" s="16" t="s">
        <v>79</v>
      </c>
    </row>
    <row r="138" spans="1:4" ht="14.1" customHeight="1" outlineLevel="3" x14ac:dyDescent="0.2">
      <c r="A138" s="16" t="s">
        <v>5</v>
      </c>
      <c r="B138" s="17">
        <v>43454</v>
      </c>
      <c r="C138" s="18">
        <v>1208.99</v>
      </c>
      <c r="D138" s="16" t="s">
        <v>84</v>
      </c>
    </row>
    <row r="139" spans="1:4" ht="14.1" customHeight="1" outlineLevel="3" x14ac:dyDescent="0.2">
      <c r="A139" s="16" t="s">
        <v>5</v>
      </c>
      <c r="B139" s="17">
        <v>43454</v>
      </c>
      <c r="C139" s="18">
        <v>1315.77</v>
      </c>
      <c r="D139" s="16" t="s">
        <v>85</v>
      </c>
    </row>
    <row r="140" spans="1:4" ht="14.1" customHeight="1" outlineLevel="3" x14ac:dyDescent="0.2">
      <c r="A140" s="16" t="s">
        <v>5</v>
      </c>
      <c r="B140" s="17">
        <v>43454</v>
      </c>
      <c r="C140" s="18">
        <v>1077.52</v>
      </c>
      <c r="D140" s="16" t="s">
        <v>52</v>
      </c>
    </row>
    <row r="141" spans="1:4" ht="14.1" customHeight="1" outlineLevel="3" x14ac:dyDescent="0.2">
      <c r="A141" s="16" t="s">
        <v>5</v>
      </c>
      <c r="B141" s="17">
        <v>43454</v>
      </c>
      <c r="C141" s="18">
        <v>534.80999999999995</v>
      </c>
      <c r="D141" s="16" t="s">
        <v>30</v>
      </c>
    </row>
    <row r="142" spans="1:4" ht="14.1" customHeight="1" outlineLevel="3" x14ac:dyDescent="0.2">
      <c r="A142" s="16" t="s">
        <v>5</v>
      </c>
      <c r="B142" s="17">
        <v>43454</v>
      </c>
      <c r="C142" s="18">
        <v>303.73</v>
      </c>
      <c r="D142" s="16" t="s">
        <v>15</v>
      </c>
    </row>
    <row r="143" spans="1:4" ht="14.1" customHeight="1" outlineLevel="3" x14ac:dyDescent="0.2">
      <c r="A143" s="16" t="s">
        <v>5</v>
      </c>
      <c r="B143" s="17">
        <v>43454</v>
      </c>
      <c r="C143" s="18">
        <v>650.20000000000005</v>
      </c>
      <c r="D143" s="16" t="s">
        <v>31</v>
      </c>
    </row>
    <row r="144" spans="1:4" ht="14.1" customHeight="1" outlineLevel="3" x14ac:dyDescent="0.2">
      <c r="A144" s="16" t="s">
        <v>5</v>
      </c>
      <c r="B144" s="17">
        <v>43454</v>
      </c>
      <c r="C144" s="18">
        <v>458.66</v>
      </c>
      <c r="D144" s="16" t="s">
        <v>27</v>
      </c>
    </row>
    <row r="145" spans="1:4" ht="14.1" customHeight="1" outlineLevel="3" x14ac:dyDescent="0.2">
      <c r="A145" s="16" t="s">
        <v>5</v>
      </c>
      <c r="B145" s="17">
        <v>43454</v>
      </c>
      <c r="C145" s="18">
        <v>1352.96</v>
      </c>
      <c r="D145" s="16" t="s">
        <v>86</v>
      </c>
    </row>
    <row r="146" spans="1:4" ht="14.1" customHeight="1" outlineLevel="3" x14ac:dyDescent="0.2">
      <c r="A146" s="16" t="s">
        <v>5</v>
      </c>
      <c r="B146" s="17">
        <v>43454</v>
      </c>
      <c r="C146" s="18">
        <v>462.6</v>
      </c>
      <c r="D146" s="16" t="s">
        <v>87</v>
      </c>
    </row>
    <row r="147" spans="1:4" ht="14.1" customHeight="1" outlineLevel="3" x14ac:dyDescent="0.2">
      <c r="A147" s="16" t="s">
        <v>5</v>
      </c>
      <c r="B147" s="17">
        <v>43454</v>
      </c>
      <c r="C147" s="18">
        <v>164.32</v>
      </c>
      <c r="D147" s="16" t="s">
        <v>87</v>
      </c>
    </row>
    <row r="148" spans="1:4" ht="14.1" customHeight="1" outlineLevel="3" x14ac:dyDescent="0.2">
      <c r="A148" s="16" t="s">
        <v>5</v>
      </c>
      <c r="B148" s="17">
        <v>43454</v>
      </c>
      <c r="C148" s="18">
        <v>4057</v>
      </c>
      <c r="D148" s="16" t="s">
        <v>88</v>
      </c>
    </row>
    <row r="149" spans="1:4" ht="14.1" customHeight="1" outlineLevel="3" x14ac:dyDescent="0.2">
      <c r="A149" s="16" t="s">
        <v>5</v>
      </c>
      <c r="B149" s="17">
        <v>43454</v>
      </c>
      <c r="C149" s="18">
        <v>906.64</v>
      </c>
      <c r="D149" s="16" t="s">
        <v>14</v>
      </c>
    </row>
    <row r="150" spans="1:4" ht="14.1" customHeight="1" outlineLevel="3" x14ac:dyDescent="0.2">
      <c r="A150" s="16" t="s">
        <v>5</v>
      </c>
      <c r="B150" s="17">
        <v>43454</v>
      </c>
      <c r="C150" s="18">
        <v>942.56</v>
      </c>
      <c r="D150" s="16" t="s">
        <v>89</v>
      </c>
    </row>
    <row r="151" spans="1:4" ht="14.1" customHeight="1" outlineLevel="3" x14ac:dyDescent="0.2">
      <c r="A151" s="16" t="s">
        <v>5</v>
      </c>
      <c r="B151" s="17">
        <v>43454</v>
      </c>
      <c r="C151" s="18">
        <v>801.14</v>
      </c>
      <c r="D151" s="16" t="s">
        <v>89</v>
      </c>
    </row>
    <row r="152" spans="1:4" ht="14.1" customHeight="1" outlineLevel="3" x14ac:dyDescent="0.2">
      <c r="A152" s="16" t="s">
        <v>5</v>
      </c>
      <c r="B152" s="17">
        <v>43454</v>
      </c>
      <c r="C152" s="18">
        <v>20212.71</v>
      </c>
      <c r="D152" s="16" t="s">
        <v>12</v>
      </c>
    </row>
    <row r="153" spans="1:4" ht="14.1" customHeight="1" outlineLevel="3" x14ac:dyDescent="0.2">
      <c r="A153" s="16" t="s">
        <v>5</v>
      </c>
      <c r="B153" s="17">
        <v>43454</v>
      </c>
      <c r="C153" s="18">
        <v>7420.96</v>
      </c>
      <c r="D153" s="16" t="s">
        <v>44</v>
      </c>
    </row>
    <row r="154" spans="1:4" ht="14.1" customHeight="1" outlineLevel="3" x14ac:dyDescent="0.2">
      <c r="A154" s="16" t="s">
        <v>5</v>
      </c>
      <c r="B154" s="17">
        <v>43454</v>
      </c>
      <c r="C154" s="18">
        <v>517.61</v>
      </c>
      <c r="D154" s="16" t="s">
        <v>13</v>
      </c>
    </row>
    <row r="155" spans="1:4" ht="14.1" customHeight="1" outlineLevel="3" x14ac:dyDescent="0.2">
      <c r="A155" s="16" t="s">
        <v>5</v>
      </c>
      <c r="B155" s="17">
        <v>43454</v>
      </c>
      <c r="C155" s="18">
        <v>450.15</v>
      </c>
      <c r="D155" s="16" t="s">
        <v>90</v>
      </c>
    </row>
    <row r="156" spans="1:4" ht="14.1" customHeight="1" outlineLevel="3" x14ac:dyDescent="0.2">
      <c r="A156" s="16" t="s">
        <v>5</v>
      </c>
      <c r="B156" s="17">
        <v>43454</v>
      </c>
      <c r="C156" s="18">
        <v>2540.94</v>
      </c>
      <c r="D156" s="16" t="s">
        <v>41</v>
      </c>
    </row>
    <row r="157" spans="1:4" ht="14.1" customHeight="1" outlineLevel="3" x14ac:dyDescent="0.2">
      <c r="A157" s="16" t="s">
        <v>5</v>
      </c>
      <c r="B157" s="17">
        <v>43454</v>
      </c>
      <c r="C157" s="18">
        <v>105.6</v>
      </c>
      <c r="D157" s="16" t="s">
        <v>25</v>
      </c>
    </row>
    <row r="158" spans="1:4" ht="14.1" customHeight="1" outlineLevel="3" x14ac:dyDescent="0.2">
      <c r="A158" s="16" t="s">
        <v>5</v>
      </c>
      <c r="B158" s="17">
        <v>43454</v>
      </c>
      <c r="C158" s="18">
        <v>1376.52</v>
      </c>
      <c r="D158" s="16" t="s">
        <v>25</v>
      </c>
    </row>
    <row r="159" spans="1:4" ht="14.1" customHeight="1" outlineLevel="3" x14ac:dyDescent="0.2">
      <c r="A159" s="16" t="s">
        <v>5</v>
      </c>
      <c r="B159" s="17">
        <v>43454</v>
      </c>
      <c r="C159" s="18">
        <v>1059.83</v>
      </c>
      <c r="D159" s="16" t="s">
        <v>91</v>
      </c>
    </row>
    <row r="160" spans="1:4" ht="14.1" customHeight="1" outlineLevel="3" x14ac:dyDescent="0.2">
      <c r="A160" s="16" t="s">
        <v>5</v>
      </c>
      <c r="B160" s="17">
        <v>43454</v>
      </c>
      <c r="C160" s="18">
        <v>374.59</v>
      </c>
      <c r="D160" s="16" t="s">
        <v>92</v>
      </c>
    </row>
    <row r="161" spans="1:4" ht="14.1" customHeight="1" outlineLevel="3" x14ac:dyDescent="0.2">
      <c r="A161" s="16" t="s">
        <v>5</v>
      </c>
      <c r="B161" s="17">
        <v>43454</v>
      </c>
      <c r="C161" s="18">
        <v>-1407.93</v>
      </c>
      <c r="D161" s="16" t="s">
        <v>93</v>
      </c>
    </row>
    <row r="162" spans="1:4" ht="14.1" customHeight="1" outlineLevel="3" x14ac:dyDescent="0.2">
      <c r="A162" s="16" t="s">
        <v>5</v>
      </c>
      <c r="B162" s="17">
        <v>43454</v>
      </c>
      <c r="C162" s="18">
        <v>-2342.4499999999998</v>
      </c>
      <c r="D162" s="16" t="s">
        <v>94</v>
      </c>
    </row>
    <row r="163" spans="1:4" ht="14.1" customHeight="1" outlineLevel="3" x14ac:dyDescent="0.2">
      <c r="A163" s="16" t="s">
        <v>5</v>
      </c>
      <c r="B163" s="17">
        <v>43454</v>
      </c>
      <c r="C163" s="18">
        <v>-1323.81</v>
      </c>
      <c r="D163" s="16" t="s">
        <v>94</v>
      </c>
    </row>
    <row r="164" spans="1:4" ht="14.1" customHeight="1" outlineLevel="3" x14ac:dyDescent="0.2">
      <c r="A164" s="16" t="s">
        <v>5</v>
      </c>
      <c r="B164" s="17">
        <v>43454</v>
      </c>
      <c r="C164" s="18">
        <v>-1386.24</v>
      </c>
      <c r="D164" s="16" t="s">
        <v>94</v>
      </c>
    </row>
    <row r="165" spans="1:4" ht="14.1" customHeight="1" outlineLevel="3" x14ac:dyDescent="0.2">
      <c r="A165" s="16" t="s">
        <v>5</v>
      </c>
      <c r="B165" s="17">
        <v>43454</v>
      </c>
      <c r="C165" s="18">
        <v>-25.51</v>
      </c>
      <c r="D165" s="16" t="s">
        <v>1</v>
      </c>
    </row>
    <row r="166" spans="1:4" ht="14.1" customHeight="1" outlineLevel="3" x14ac:dyDescent="0.2">
      <c r="A166" s="16" t="s">
        <v>5</v>
      </c>
      <c r="B166" s="17">
        <v>43454</v>
      </c>
      <c r="C166" s="18">
        <v>-77.010000000000005</v>
      </c>
      <c r="D166" s="16" t="s">
        <v>95</v>
      </c>
    </row>
    <row r="167" spans="1:4" ht="14.1" customHeight="1" outlineLevel="3" x14ac:dyDescent="0.2">
      <c r="A167" s="16" t="s">
        <v>5</v>
      </c>
      <c r="B167" s="17">
        <v>43454</v>
      </c>
      <c r="C167" s="18">
        <v>-234.31</v>
      </c>
      <c r="D167" s="16" t="s">
        <v>66</v>
      </c>
    </row>
    <row r="168" spans="1:4" ht="14.1" customHeight="1" outlineLevel="3" x14ac:dyDescent="0.2">
      <c r="A168" s="16" t="s">
        <v>5</v>
      </c>
      <c r="B168" s="17">
        <v>43454</v>
      </c>
      <c r="C168" s="18">
        <v>234.31</v>
      </c>
      <c r="D168" s="16" t="s">
        <v>65</v>
      </c>
    </row>
    <row r="169" spans="1:4" ht="14.1" customHeight="1" outlineLevel="3" x14ac:dyDescent="0.2">
      <c r="A169" s="16" t="s">
        <v>5</v>
      </c>
      <c r="B169" s="17">
        <v>43455</v>
      </c>
      <c r="C169" s="18">
        <v>918.55</v>
      </c>
      <c r="D169" s="16" t="s">
        <v>16</v>
      </c>
    </row>
    <row r="170" spans="1:4" ht="14.1" customHeight="1" outlineLevel="3" x14ac:dyDescent="0.2">
      <c r="A170" s="16" t="s">
        <v>5</v>
      </c>
      <c r="B170" s="17">
        <v>43455</v>
      </c>
      <c r="C170" s="18">
        <v>497.24</v>
      </c>
      <c r="D170" s="16" t="s">
        <v>79</v>
      </c>
    </row>
    <row r="171" spans="1:4" ht="14.1" customHeight="1" outlineLevel="3" x14ac:dyDescent="0.2">
      <c r="A171" s="16" t="s">
        <v>5</v>
      </c>
      <c r="B171" s="17">
        <v>43455</v>
      </c>
      <c r="C171" s="18">
        <v>15650.88</v>
      </c>
      <c r="D171" s="16" t="s">
        <v>22</v>
      </c>
    </row>
    <row r="172" spans="1:4" ht="14.1" customHeight="1" outlineLevel="3" x14ac:dyDescent="0.2">
      <c r="A172" s="16" t="s">
        <v>5</v>
      </c>
      <c r="B172" s="17">
        <v>43455</v>
      </c>
      <c r="C172" s="18">
        <v>4956.2299999999996</v>
      </c>
      <c r="D172" s="16" t="s">
        <v>96</v>
      </c>
    </row>
    <row r="173" spans="1:4" ht="14.1" customHeight="1" outlineLevel="3" x14ac:dyDescent="0.2">
      <c r="A173" s="16" t="s">
        <v>5</v>
      </c>
      <c r="B173" s="17">
        <v>43455</v>
      </c>
      <c r="C173" s="18">
        <v>4639.72</v>
      </c>
      <c r="D173" s="16" t="s">
        <v>97</v>
      </c>
    </row>
    <row r="174" spans="1:4" ht="14.1" customHeight="1" outlineLevel="3" x14ac:dyDescent="0.2">
      <c r="A174" s="16" t="s">
        <v>5</v>
      </c>
      <c r="B174" s="17">
        <v>43455</v>
      </c>
      <c r="C174" s="18">
        <v>1837.52</v>
      </c>
      <c r="D174" s="16" t="s">
        <v>34</v>
      </c>
    </row>
    <row r="175" spans="1:4" ht="14.1" customHeight="1" outlineLevel="3" x14ac:dyDescent="0.2">
      <c r="A175" s="16" t="s">
        <v>5</v>
      </c>
      <c r="B175" s="17">
        <v>43455</v>
      </c>
      <c r="C175" s="18">
        <v>1059.96</v>
      </c>
      <c r="D175" s="16" t="s">
        <v>42</v>
      </c>
    </row>
    <row r="176" spans="1:4" ht="14.1" customHeight="1" outlineLevel="3" x14ac:dyDescent="0.2">
      <c r="A176" s="16" t="s">
        <v>5</v>
      </c>
      <c r="B176" s="17">
        <v>43455</v>
      </c>
      <c r="C176" s="18">
        <v>1456.44</v>
      </c>
      <c r="D176" s="16" t="s">
        <v>90</v>
      </c>
    </row>
    <row r="177" spans="1:4" ht="14.1" customHeight="1" outlineLevel="3" x14ac:dyDescent="0.2">
      <c r="A177" s="16" t="s">
        <v>5</v>
      </c>
      <c r="B177" s="17">
        <v>43455</v>
      </c>
      <c r="C177" s="18">
        <v>21438.33</v>
      </c>
      <c r="D177" s="16" t="s">
        <v>98</v>
      </c>
    </row>
    <row r="178" spans="1:4" ht="14.1" customHeight="1" outlineLevel="3" x14ac:dyDescent="0.2">
      <c r="A178" s="16" t="s">
        <v>5</v>
      </c>
      <c r="B178" s="17">
        <v>43455</v>
      </c>
      <c r="C178" s="18">
        <v>-68.790000000000006</v>
      </c>
      <c r="D178" s="16" t="s">
        <v>95</v>
      </c>
    </row>
    <row r="179" spans="1:4" ht="14.1" customHeight="1" outlineLevel="3" x14ac:dyDescent="0.2">
      <c r="A179" s="16" t="s">
        <v>5</v>
      </c>
      <c r="B179" s="17">
        <v>43455</v>
      </c>
      <c r="C179" s="18">
        <v>-1265.18</v>
      </c>
      <c r="D179" s="16" t="s">
        <v>368</v>
      </c>
    </row>
    <row r="180" spans="1:4" ht="14.1" customHeight="1" outlineLevel="3" x14ac:dyDescent="0.2">
      <c r="A180" s="16" t="s">
        <v>5</v>
      </c>
      <c r="B180" s="17">
        <v>43455</v>
      </c>
      <c r="C180" s="18">
        <v>-479.56</v>
      </c>
      <c r="D180" s="16" t="s">
        <v>368</v>
      </c>
    </row>
    <row r="181" spans="1:4" ht="14.1" customHeight="1" outlineLevel="3" x14ac:dyDescent="0.2">
      <c r="A181" s="16" t="s">
        <v>5</v>
      </c>
      <c r="B181" s="17">
        <v>43455</v>
      </c>
      <c r="C181" s="18">
        <v>-1219.4000000000001</v>
      </c>
      <c r="D181" s="16" t="s">
        <v>99</v>
      </c>
    </row>
    <row r="182" spans="1:4" ht="14.1" customHeight="1" outlineLevel="3" x14ac:dyDescent="0.2">
      <c r="A182" s="16" t="s">
        <v>5</v>
      </c>
      <c r="B182" s="17">
        <v>43455</v>
      </c>
      <c r="C182" s="18">
        <v>-103.06</v>
      </c>
      <c r="D182" s="16" t="s">
        <v>94</v>
      </c>
    </row>
    <row r="183" spans="1:4" ht="14.1" customHeight="1" outlineLevel="3" x14ac:dyDescent="0.2">
      <c r="A183" s="16" t="s">
        <v>5</v>
      </c>
      <c r="B183" s="17">
        <v>43461</v>
      </c>
      <c r="C183" s="18">
        <v>-77.010000000000005</v>
      </c>
      <c r="D183" s="16" t="s">
        <v>6</v>
      </c>
    </row>
    <row r="184" spans="1:4" ht="14.1" customHeight="1" outlineLevel="3" x14ac:dyDescent="0.2">
      <c r="A184" s="16" t="s">
        <v>5</v>
      </c>
      <c r="B184" s="17">
        <v>43461</v>
      </c>
      <c r="C184" s="18">
        <v>-1323.81</v>
      </c>
      <c r="D184" s="16" t="s">
        <v>100</v>
      </c>
    </row>
    <row r="185" spans="1:4" ht="14.1" customHeight="1" outlineLevel="3" x14ac:dyDescent="0.2">
      <c r="A185" s="16" t="s">
        <v>5</v>
      </c>
      <c r="B185" s="17">
        <v>43461</v>
      </c>
      <c r="C185" s="18">
        <v>-1386.24</v>
      </c>
      <c r="D185" s="16" t="s">
        <v>7</v>
      </c>
    </row>
    <row r="186" spans="1:4" ht="14.1" customHeight="1" outlineLevel="3" x14ac:dyDescent="0.2">
      <c r="A186" s="16" t="s">
        <v>5</v>
      </c>
      <c r="B186" s="17">
        <v>43461</v>
      </c>
      <c r="C186" s="18">
        <v>-2342.4499999999998</v>
      </c>
      <c r="D186" s="16" t="s">
        <v>100</v>
      </c>
    </row>
    <row r="187" spans="1:4" ht="14.1" customHeight="1" outlineLevel="3" x14ac:dyDescent="0.2">
      <c r="A187" s="16" t="s">
        <v>5</v>
      </c>
      <c r="B187" s="17">
        <v>43461</v>
      </c>
      <c r="C187" s="18">
        <v>1407.93</v>
      </c>
      <c r="D187" s="16" t="s">
        <v>8</v>
      </c>
    </row>
    <row r="188" spans="1:4" ht="14.1" customHeight="1" outlineLevel="3" x14ac:dyDescent="0.2">
      <c r="A188" s="16" t="s">
        <v>5</v>
      </c>
      <c r="B188" s="17">
        <v>43461</v>
      </c>
      <c r="C188" s="18">
        <v>-1407.93</v>
      </c>
      <c r="D188" s="16" t="s">
        <v>101</v>
      </c>
    </row>
    <row r="189" spans="1:4" ht="14.1" customHeight="1" outlineLevel="3" x14ac:dyDescent="0.2">
      <c r="A189" s="16" t="s">
        <v>5</v>
      </c>
      <c r="B189" s="17">
        <v>43461</v>
      </c>
      <c r="C189" s="18">
        <v>77.010000000000005</v>
      </c>
      <c r="D189" s="16" t="s">
        <v>10</v>
      </c>
    </row>
    <row r="190" spans="1:4" ht="14.1" customHeight="1" outlineLevel="3" x14ac:dyDescent="0.2">
      <c r="A190" s="16" t="s">
        <v>5</v>
      </c>
      <c r="B190" s="17">
        <v>43461</v>
      </c>
      <c r="C190" s="18">
        <v>3233.56</v>
      </c>
      <c r="D190" s="16" t="s">
        <v>65</v>
      </c>
    </row>
    <row r="191" spans="1:4" ht="14.1" customHeight="1" outlineLevel="3" x14ac:dyDescent="0.2">
      <c r="A191" s="16" t="s">
        <v>5</v>
      </c>
      <c r="B191" s="17">
        <v>43461</v>
      </c>
      <c r="C191" s="18">
        <v>-3233.56</v>
      </c>
      <c r="D191" s="16" t="s">
        <v>66</v>
      </c>
    </row>
    <row r="192" spans="1:4" ht="14.1" customHeight="1" outlineLevel="3" x14ac:dyDescent="0.2">
      <c r="A192" s="16" t="s">
        <v>5</v>
      </c>
      <c r="B192" s="17">
        <v>43461</v>
      </c>
      <c r="C192" s="18">
        <v>2342.4499999999998</v>
      </c>
      <c r="D192" s="16" t="s">
        <v>11</v>
      </c>
    </row>
    <row r="193" spans="1:4" ht="14.1" customHeight="1" outlineLevel="3" x14ac:dyDescent="0.2">
      <c r="A193" s="16" t="s">
        <v>5</v>
      </c>
      <c r="B193" s="17">
        <v>43461</v>
      </c>
      <c r="C193" s="18">
        <v>1386.24</v>
      </c>
      <c r="D193" s="16" t="s">
        <v>11</v>
      </c>
    </row>
    <row r="194" spans="1:4" ht="14.1" customHeight="1" outlineLevel="3" x14ac:dyDescent="0.2">
      <c r="A194" s="16" t="s">
        <v>5</v>
      </c>
      <c r="B194" s="17">
        <v>43461</v>
      </c>
      <c r="C194" s="18">
        <v>1323.81</v>
      </c>
      <c r="D194" s="16" t="s">
        <v>11</v>
      </c>
    </row>
    <row r="195" spans="1:4" ht="14.1" customHeight="1" outlineLevel="3" x14ac:dyDescent="0.2">
      <c r="A195" s="16" t="s">
        <v>5</v>
      </c>
      <c r="B195" s="17">
        <v>43462</v>
      </c>
      <c r="C195" s="18">
        <v>-68.790000000000006</v>
      </c>
      <c r="D195" s="16" t="s">
        <v>6</v>
      </c>
    </row>
    <row r="196" spans="1:4" ht="14.1" customHeight="1" outlineLevel="3" x14ac:dyDescent="0.2">
      <c r="A196" s="16" t="s">
        <v>5</v>
      </c>
      <c r="B196" s="17">
        <v>43462</v>
      </c>
      <c r="C196" s="18">
        <v>-103.06</v>
      </c>
      <c r="D196" s="16" t="s">
        <v>7</v>
      </c>
    </row>
    <row r="197" spans="1:4" ht="14.1" customHeight="1" outlineLevel="3" x14ac:dyDescent="0.2">
      <c r="A197" s="16" t="s">
        <v>5</v>
      </c>
      <c r="B197" s="17">
        <v>43462</v>
      </c>
      <c r="C197" s="18">
        <v>68.790000000000006</v>
      </c>
      <c r="D197" s="16" t="s">
        <v>10</v>
      </c>
    </row>
    <row r="198" spans="1:4" ht="14.1" customHeight="1" outlineLevel="3" x14ac:dyDescent="0.2">
      <c r="A198" s="16" t="s">
        <v>5</v>
      </c>
      <c r="B198" s="17">
        <v>43462</v>
      </c>
      <c r="C198" s="18">
        <v>1265.18</v>
      </c>
      <c r="D198" s="16" t="s">
        <v>368</v>
      </c>
    </row>
    <row r="199" spans="1:4" ht="14.1" customHeight="1" outlineLevel="3" x14ac:dyDescent="0.2">
      <c r="A199" s="16" t="s">
        <v>5</v>
      </c>
      <c r="B199" s="17">
        <v>43462</v>
      </c>
      <c r="C199" s="18">
        <v>479.56</v>
      </c>
      <c r="D199" s="16" t="s">
        <v>368</v>
      </c>
    </row>
    <row r="200" spans="1:4" ht="14.1" customHeight="1" outlineLevel="3" x14ac:dyDescent="0.2">
      <c r="A200" s="16" t="s">
        <v>5</v>
      </c>
      <c r="B200" s="17">
        <v>43462</v>
      </c>
      <c r="C200" s="18">
        <v>-1265.18</v>
      </c>
      <c r="D200" s="16" t="s">
        <v>368</v>
      </c>
    </row>
    <row r="201" spans="1:4" ht="14.1" customHeight="1" outlineLevel="3" x14ac:dyDescent="0.2">
      <c r="A201" s="16" t="s">
        <v>5</v>
      </c>
      <c r="B201" s="17">
        <v>43462</v>
      </c>
      <c r="C201" s="18">
        <v>-479.56</v>
      </c>
      <c r="D201" s="16" t="s">
        <v>368</v>
      </c>
    </row>
    <row r="202" spans="1:4" ht="14.1" customHeight="1" outlineLevel="3" x14ac:dyDescent="0.2">
      <c r="A202" s="16" t="s">
        <v>5</v>
      </c>
      <c r="B202" s="17">
        <v>43462</v>
      </c>
      <c r="C202" s="18">
        <v>1219.4000000000001</v>
      </c>
      <c r="D202" s="16" t="s">
        <v>102</v>
      </c>
    </row>
    <row r="203" spans="1:4" ht="14.1" customHeight="1" outlineLevel="3" x14ac:dyDescent="0.2">
      <c r="A203" s="16" t="s">
        <v>5</v>
      </c>
      <c r="B203" s="17">
        <v>43462</v>
      </c>
      <c r="C203" s="18">
        <v>-1219.4000000000001</v>
      </c>
      <c r="D203" s="16" t="s">
        <v>103</v>
      </c>
    </row>
    <row r="204" spans="1:4" ht="14.1" customHeight="1" outlineLevel="3" x14ac:dyDescent="0.2">
      <c r="A204" s="16" t="s">
        <v>5</v>
      </c>
      <c r="B204" s="17">
        <v>43462</v>
      </c>
      <c r="C204" s="18">
        <v>103.06</v>
      </c>
      <c r="D204" s="16" t="s">
        <v>11</v>
      </c>
    </row>
    <row r="205" spans="1:4" ht="14.1" customHeight="1" outlineLevel="3" x14ac:dyDescent="0.2">
      <c r="A205" s="6" t="s">
        <v>442</v>
      </c>
      <c r="B205" s="17"/>
      <c r="C205" s="13">
        <f>SUM(C206:C355)</f>
        <v>17782.939999999999</v>
      </c>
      <c r="D205" s="16"/>
    </row>
    <row r="206" spans="1:4" ht="14.1" customHeight="1" outlineLevel="3" x14ac:dyDescent="0.2">
      <c r="A206" s="16" t="s">
        <v>104</v>
      </c>
      <c r="B206" s="17">
        <v>43439</v>
      </c>
      <c r="C206" s="18">
        <v>-13.55</v>
      </c>
      <c r="D206" s="16" t="s">
        <v>6</v>
      </c>
    </row>
    <row r="207" spans="1:4" ht="14.1" customHeight="1" outlineLevel="3" x14ac:dyDescent="0.2">
      <c r="A207" s="16" t="s">
        <v>104</v>
      </c>
      <c r="B207" s="17">
        <v>43439</v>
      </c>
      <c r="C207" s="18">
        <v>-395.66</v>
      </c>
      <c r="D207" s="16" t="s">
        <v>105</v>
      </c>
    </row>
    <row r="208" spans="1:4" ht="14.1" customHeight="1" outlineLevel="3" x14ac:dyDescent="0.2">
      <c r="A208" s="16" t="s">
        <v>104</v>
      </c>
      <c r="B208" s="17">
        <v>43439</v>
      </c>
      <c r="C208" s="18">
        <v>269.52</v>
      </c>
      <c r="D208" s="16" t="s">
        <v>106</v>
      </c>
    </row>
    <row r="209" spans="1:4" ht="14.1" customHeight="1" outlineLevel="3" x14ac:dyDescent="0.2">
      <c r="A209" s="16" t="s">
        <v>104</v>
      </c>
      <c r="B209" s="17">
        <v>43439</v>
      </c>
      <c r="C209" s="18">
        <v>-269.52</v>
      </c>
      <c r="D209" s="16" t="s">
        <v>107</v>
      </c>
    </row>
    <row r="210" spans="1:4" ht="14.1" customHeight="1" outlineLevel="3" x14ac:dyDescent="0.2">
      <c r="A210" s="16" t="s">
        <v>104</v>
      </c>
      <c r="B210" s="17">
        <v>43439</v>
      </c>
      <c r="C210" s="18">
        <v>13.55</v>
      </c>
      <c r="D210" s="16" t="s">
        <v>10</v>
      </c>
    </row>
    <row r="211" spans="1:4" ht="14.1" customHeight="1" outlineLevel="3" x14ac:dyDescent="0.2">
      <c r="A211" s="16" t="s">
        <v>104</v>
      </c>
      <c r="B211" s="17">
        <v>43439</v>
      </c>
      <c r="C211" s="18">
        <v>395.66</v>
      </c>
      <c r="D211" s="16" t="s">
        <v>11</v>
      </c>
    </row>
    <row r="212" spans="1:4" ht="14.1" customHeight="1" outlineLevel="3" x14ac:dyDescent="0.2">
      <c r="A212" s="16" t="s">
        <v>104</v>
      </c>
      <c r="B212" s="17">
        <v>43439</v>
      </c>
      <c r="C212" s="18">
        <v>168.57</v>
      </c>
      <c r="D212" s="16" t="s">
        <v>368</v>
      </c>
    </row>
    <row r="213" spans="1:4" ht="14.1" customHeight="1" outlineLevel="3" x14ac:dyDescent="0.2">
      <c r="A213" s="16" t="s">
        <v>104</v>
      </c>
      <c r="B213" s="17">
        <v>43439</v>
      </c>
      <c r="C213" s="18">
        <v>56.54</v>
      </c>
      <c r="D213" s="16" t="s">
        <v>368</v>
      </c>
    </row>
    <row r="214" spans="1:4" ht="14.1" customHeight="1" outlineLevel="3" x14ac:dyDescent="0.2">
      <c r="A214" s="16" t="s">
        <v>104</v>
      </c>
      <c r="B214" s="17">
        <v>43439</v>
      </c>
      <c r="C214" s="18">
        <v>-168.57</v>
      </c>
      <c r="D214" s="16" t="s">
        <v>368</v>
      </c>
    </row>
    <row r="215" spans="1:4" ht="14.1" customHeight="1" outlineLevel="3" x14ac:dyDescent="0.2">
      <c r="A215" s="16" t="s">
        <v>104</v>
      </c>
      <c r="B215" s="17">
        <v>43439</v>
      </c>
      <c r="C215" s="18">
        <v>-56.54</v>
      </c>
      <c r="D215" s="16" t="s">
        <v>368</v>
      </c>
    </row>
    <row r="216" spans="1:4" ht="14.1" customHeight="1" outlineLevel="3" x14ac:dyDescent="0.2">
      <c r="A216" s="16" t="s">
        <v>104</v>
      </c>
      <c r="B216" s="17">
        <v>43440</v>
      </c>
      <c r="C216" s="18">
        <v>1160.3900000000001</v>
      </c>
      <c r="D216" s="16" t="s">
        <v>108</v>
      </c>
    </row>
    <row r="217" spans="1:4" ht="14.1" customHeight="1" outlineLevel="3" x14ac:dyDescent="0.2">
      <c r="A217" s="16" t="s">
        <v>104</v>
      </c>
      <c r="B217" s="17">
        <v>43440</v>
      </c>
      <c r="C217" s="18">
        <v>76.28</v>
      </c>
      <c r="D217" s="16" t="s">
        <v>109</v>
      </c>
    </row>
    <row r="218" spans="1:4" ht="14.1" customHeight="1" outlineLevel="3" x14ac:dyDescent="0.2">
      <c r="A218" s="16" t="s">
        <v>104</v>
      </c>
      <c r="B218" s="17">
        <v>43440</v>
      </c>
      <c r="C218" s="18">
        <v>233.56</v>
      </c>
      <c r="D218" s="16" t="s">
        <v>110</v>
      </c>
    </row>
    <row r="219" spans="1:4" ht="14.1" customHeight="1" outlineLevel="3" x14ac:dyDescent="0.2">
      <c r="A219" s="16" t="s">
        <v>104</v>
      </c>
      <c r="B219" s="17">
        <v>43440</v>
      </c>
      <c r="C219" s="18">
        <v>544.49</v>
      </c>
      <c r="D219" s="16" t="s">
        <v>111</v>
      </c>
    </row>
    <row r="220" spans="1:4" ht="14.1" customHeight="1" outlineLevel="3" x14ac:dyDescent="0.2">
      <c r="A220" s="16" t="s">
        <v>104</v>
      </c>
      <c r="B220" s="17">
        <v>43440</v>
      </c>
      <c r="C220" s="18">
        <v>79.77</v>
      </c>
      <c r="D220" s="16" t="s">
        <v>112</v>
      </c>
    </row>
    <row r="221" spans="1:4" ht="14.1" customHeight="1" outlineLevel="3" x14ac:dyDescent="0.2">
      <c r="A221" s="16" t="s">
        <v>104</v>
      </c>
      <c r="B221" s="17">
        <v>43440</v>
      </c>
      <c r="C221" s="18">
        <v>38.409999999999997</v>
      </c>
      <c r="D221" s="16" t="s">
        <v>113</v>
      </c>
    </row>
    <row r="222" spans="1:4" ht="14.1" customHeight="1" outlineLevel="3" x14ac:dyDescent="0.2">
      <c r="A222" s="16" t="s">
        <v>104</v>
      </c>
      <c r="B222" s="17">
        <v>43440</v>
      </c>
      <c r="C222" s="18">
        <v>96.53</v>
      </c>
      <c r="D222" s="16" t="s">
        <v>114</v>
      </c>
    </row>
    <row r="223" spans="1:4" ht="14.1" customHeight="1" outlineLevel="3" x14ac:dyDescent="0.2">
      <c r="A223" s="16" t="s">
        <v>104</v>
      </c>
      <c r="B223" s="17">
        <v>43440</v>
      </c>
      <c r="C223" s="18">
        <v>106.23</v>
      </c>
      <c r="D223" s="16" t="s">
        <v>115</v>
      </c>
    </row>
    <row r="224" spans="1:4" ht="14.1" customHeight="1" outlineLevel="3" x14ac:dyDescent="0.2">
      <c r="A224" s="16" t="s">
        <v>104</v>
      </c>
      <c r="B224" s="17">
        <v>43440</v>
      </c>
      <c r="C224" s="18">
        <v>34.770000000000003</v>
      </c>
      <c r="D224" s="16" t="s">
        <v>116</v>
      </c>
    </row>
    <row r="225" spans="1:4" ht="14.1" customHeight="1" outlineLevel="3" x14ac:dyDescent="0.2">
      <c r="A225" s="16" t="s">
        <v>104</v>
      </c>
      <c r="B225" s="17">
        <v>43440</v>
      </c>
      <c r="C225" s="18">
        <v>223.13</v>
      </c>
      <c r="D225" s="16" t="s">
        <v>117</v>
      </c>
    </row>
    <row r="226" spans="1:4" ht="14.1" customHeight="1" outlineLevel="3" x14ac:dyDescent="0.2">
      <c r="A226" s="16" t="s">
        <v>104</v>
      </c>
      <c r="B226" s="17">
        <v>43440</v>
      </c>
      <c r="C226" s="18">
        <v>631.05999999999995</v>
      </c>
      <c r="D226" s="16" t="s">
        <v>118</v>
      </c>
    </row>
    <row r="227" spans="1:4" ht="14.1" customHeight="1" outlineLevel="3" x14ac:dyDescent="0.2">
      <c r="A227" s="16" t="s">
        <v>104</v>
      </c>
      <c r="B227" s="17">
        <v>43440</v>
      </c>
      <c r="C227" s="18">
        <v>10.43</v>
      </c>
      <c r="D227" s="16" t="s">
        <v>119</v>
      </c>
    </row>
    <row r="228" spans="1:4" ht="14.1" customHeight="1" outlineLevel="3" x14ac:dyDescent="0.2">
      <c r="A228" s="16" t="s">
        <v>104</v>
      </c>
      <c r="B228" s="17">
        <v>43441</v>
      </c>
      <c r="C228" s="18">
        <v>101.78</v>
      </c>
      <c r="D228" s="16" t="s">
        <v>375</v>
      </c>
    </row>
    <row r="229" spans="1:4" ht="14.1" customHeight="1" outlineLevel="3" x14ac:dyDescent="0.2">
      <c r="A229" s="16" t="s">
        <v>104</v>
      </c>
      <c r="B229" s="17">
        <v>43441</v>
      </c>
      <c r="C229" s="18">
        <v>46.33</v>
      </c>
      <c r="D229" s="16" t="s">
        <v>376</v>
      </c>
    </row>
    <row r="230" spans="1:4" ht="14.1" customHeight="1" outlineLevel="3" x14ac:dyDescent="0.2">
      <c r="A230" s="16" t="s">
        <v>104</v>
      </c>
      <c r="B230" s="17">
        <v>43441</v>
      </c>
      <c r="C230" s="18">
        <v>303.42</v>
      </c>
      <c r="D230" s="16" t="s">
        <v>377</v>
      </c>
    </row>
    <row r="231" spans="1:4" ht="14.1" customHeight="1" outlineLevel="3" x14ac:dyDescent="0.2">
      <c r="A231" s="16" t="s">
        <v>104</v>
      </c>
      <c r="B231" s="17">
        <v>43441</v>
      </c>
      <c r="C231" s="18">
        <v>22.7</v>
      </c>
      <c r="D231" s="16" t="s">
        <v>377</v>
      </c>
    </row>
    <row r="232" spans="1:4" ht="14.1" customHeight="1" outlineLevel="3" x14ac:dyDescent="0.2">
      <c r="A232" s="16" t="s">
        <v>104</v>
      </c>
      <c r="B232" s="17">
        <v>43441</v>
      </c>
      <c r="C232" s="18">
        <v>110.71</v>
      </c>
      <c r="D232" s="16" t="s">
        <v>120</v>
      </c>
    </row>
    <row r="233" spans="1:4" ht="14.1" customHeight="1" outlineLevel="3" x14ac:dyDescent="0.2">
      <c r="A233" s="16" t="s">
        <v>104</v>
      </c>
      <c r="B233" s="17">
        <v>43444</v>
      </c>
      <c r="C233" s="18">
        <v>124.45</v>
      </c>
      <c r="D233" s="16" t="s">
        <v>121</v>
      </c>
    </row>
    <row r="234" spans="1:4" ht="14.1" customHeight="1" outlineLevel="3" x14ac:dyDescent="0.2">
      <c r="A234" s="16" t="s">
        <v>104</v>
      </c>
      <c r="B234" s="17">
        <v>43444</v>
      </c>
      <c r="C234" s="18">
        <v>200.57</v>
      </c>
      <c r="D234" s="16" t="s">
        <v>122</v>
      </c>
    </row>
    <row r="235" spans="1:4" ht="14.1" customHeight="1" outlineLevel="3" x14ac:dyDescent="0.2">
      <c r="A235" s="16" t="s">
        <v>104</v>
      </c>
      <c r="B235" s="17">
        <v>43444</v>
      </c>
      <c r="C235" s="18">
        <v>46.62</v>
      </c>
      <c r="D235" s="16" t="s">
        <v>123</v>
      </c>
    </row>
    <row r="236" spans="1:4" ht="14.1" customHeight="1" outlineLevel="3" x14ac:dyDescent="0.2">
      <c r="A236" s="16" t="s">
        <v>104</v>
      </c>
      <c r="B236" s="17">
        <v>43444</v>
      </c>
      <c r="C236" s="18">
        <v>0.67</v>
      </c>
      <c r="D236" s="16" t="s">
        <v>124</v>
      </c>
    </row>
    <row r="237" spans="1:4" ht="14.1" customHeight="1" outlineLevel="3" x14ac:dyDescent="0.2">
      <c r="A237" s="16" t="s">
        <v>104</v>
      </c>
      <c r="B237" s="17">
        <v>43444</v>
      </c>
      <c r="C237" s="18">
        <v>603.41</v>
      </c>
      <c r="D237" s="16" t="s">
        <v>125</v>
      </c>
    </row>
    <row r="238" spans="1:4" ht="14.1" customHeight="1" outlineLevel="3" x14ac:dyDescent="0.2">
      <c r="A238" s="16" t="s">
        <v>104</v>
      </c>
      <c r="B238" s="17">
        <v>43445</v>
      </c>
      <c r="C238" s="18">
        <v>-86.1</v>
      </c>
      <c r="D238" s="16" t="s">
        <v>33</v>
      </c>
    </row>
    <row r="239" spans="1:4" ht="14.1" customHeight="1" outlineLevel="3" x14ac:dyDescent="0.2">
      <c r="A239" s="16" t="s">
        <v>104</v>
      </c>
      <c r="B239" s="17">
        <v>43447</v>
      </c>
      <c r="C239" s="18">
        <v>316.60000000000002</v>
      </c>
      <c r="D239" s="16" t="s">
        <v>126</v>
      </c>
    </row>
    <row r="240" spans="1:4" ht="14.1" customHeight="1" outlineLevel="3" x14ac:dyDescent="0.2">
      <c r="A240" s="16" t="s">
        <v>104</v>
      </c>
      <c r="B240" s="17">
        <v>43447</v>
      </c>
      <c r="C240" s="18">
        <v>1261</v>
      </c>
      <c r="D240" s="16" t="s">
        <v>127</v>
      </c>
    </row>
    <row r="241" spans="1:4" ht="14.1" customHeight="1" outlineLevel="3" x14ac:dyDescent="0.2">
      <c r="A241" s="16" t="s">
        <v>104</v>
      </c>
      <c r="B241" s="17">
        <v>43447</v>
      </c>
      <c r="C241" s="18">
        <v>69.61</v>
      </c>
      <c r="D241" s="16" t="s">
        <v>378</v>
      </c>
    </row>
    <row r="242" spans="1:4" ht="14.1" customHeight="1" outlineLevel="3" x14ac:dyDescent="0.2">
      <c r="A242" s="16" t="s">
        <v>104</v>
      </c>
      <c r="B242" s="17">
        <v>43447</v>
      </c>
      <c r="C242" s="18">
        <v>48.91</v>
      </c>
      <c r="D242" s="16" t="s">
        <v>379</v>
      </c>
    </row>
    <row r="243" spans="1:4" ht="14.1" customHeight="1" outlineLevel="3" x14ac:dyDescent="0.2">
      <c r="A243" s="16" t="s">
        <v>104</v>
      </c>
      <c r="B243" s="17">
        <v>43447</v>
      </c>
      <c r="C243" s="18">
        <v>68.569999999999993</v>
      </c>
      <c r="D243" s="16" t="s">
        <v>128</v>
      </c>
    </row>
    <row r="244" spans="1:4" ht="14.1" customHeight="1" outlineLevel="3" x14ac:dyDescent="0.2">
      <c r="A244" s="16" t="s">
        <v>104</v>
      </c>
      <c r="B244" s="17">
        <v>43448</v>
      </c>
      <c r="C244" s="18">
        <v>50.02</v>
      </c>
      <c r="D244" s="16" t="s">
        <v>129</v>
      </c>
    </row>
    <row r="245" spans="1:4" ht="14.1" customHeight="1" outlineLevel="3" x14ac:dyDescent="0.2">
      <c r="A245" s="16" t="s">
        <v>104</v>
      </c>
      <c r="B245" s="17">
        <v>43448</v>
      </c>
      <c r="C245" s="18">
        <v>77</v>
      </c>
      <c r="D245" s="16" t="s">
        <v>130</v>
      </c>
    </row>
    <row r="246" spans="1:4" ht="14.1" customHeight="1" outlineLevel="3" x14ac:dyDescent="0.2">
      <c r="A246" s="16" t="s">
        <v>104</v>
      </c>
      <c r="B246" s="17">
        <v>43448</v>
      </c>
      <c r="C246" s="18">
        <v>101.63</v>
      </c>
      <c r="D246" s="16" t="s">
        <v>131</v>
      </c>
    </row>
    <row r="247" spans="1:4" ht="14.1" customHeight="1" outlineLevel="3" x14ac:dyDescent="0.2">
      <c r="A247" s="16" t="s">
        <v>104</v>
      </c>
      <c r="B247" s="17">
        <v>43448</v>
      </c>
      <c r="C247" s="18">
        <v>100</v>
      </c>
      <c r="D247" s="16" t="s">
        <v>132</v>
      </c>
    </row>
    <row r="248" spans="1:4" ht="14.1" customHeight="1" outlineLevel="3" x14ac:dyDescent="0.2">
      <c r="A248" s="16" t="s">
        <v>104</v>
      </c>
      <c r="B248" s="17">
        <v>43448</v>
      </c>
      <c r="C248" s="18">
        <v>47.19</v>
      </c>
      <c r="D248" s="16" t="s">
        <v>133</v>
      </c>
    </row>
    <row r="249" spans="1:4" ht="14.1" customHeight="1" outlineLevel="3" x14ac:dyDescent="0.2">
      <c r="A249" s="16" t="s">
        <v>104</v>
      </c>
      <c r="B249" s="17">
        <v>43448</v>
      </c>
      <c r="C249" s="18">
        <v>167.01</v>
      </c>
      <c r="D249" s="16" t="s">
        <v>134</v>
      </c>
    </row>
    <row r="250" spans="1:4" ht="14.1" customHeight="1" outlineLevel="3" x14ac:dyDescent="0.2">
      <c r="A250" s="16" t="s">
        <v>104</v>
      </c>
      <c r="B250" s="17">
        <v>43448</v>
      </c>
      <c r="C250" s="18">
        <v>7.57</v>
      </c>
      <c r="D250" s="16" t="s">
        <v>377</v>
      </c>
    </row>
    <row r="251" spans="1:4" ht="14.1" customHeight="1" outlineLevel="3" x14ac:dyDescent="0.2">
      <c r="A251" s="16" t="s">
        <v>104</v>
      </c>
      <c r="B251" s="17">
        <v>43448</v>
      </c>
      <c r="C251" s="18">
        <v>101.78</v>
      </c>
      <c r="D251" s="16" t="s">
        <v>375</v>
      </c>
    </row>
    <row r="252" spans="1:4" ht="14.1" customHeight="1" outlineLevel="3" x14ac:dyDescent="0.2">
      <c r="A252" s="16" t="s">
        <v>104</v>
      </c>
      <c r="B252" s="17">
        <v>43448</v>
      </c>
      <c r="C252" s="18">
        <v>55.93</v>
      </c>
      <c r="D252" s="16" t="s">
        <v>380</v>
      </c>
    </row>
    <row r="253" spans="1:4" ht="14.1" customHeight="1" outlineLevel="3" x14ac:dyDescent="0.2">
      <c r="A253" s="16" t="s">
        <v>104</v>
      </c>
      <c r="B253" s="17">
        <v>43448</v>
      </c>
      <c r="C253" s="18">
        <v>350.42</v>
      </c>
      <c r="D253" s="16" t="s">
        <v>377</v>
      </c>
    </row>
    <row r="254" spans="1:4" ht="14.1" customHeight="1" outlineLevel="3" x14ac:dyDescent="0.2">
      <c r="A254" s="16" t="s">
        <v>104</v>
      </c>
      <c r="B254" s="17">
        <v>43448</v>
      </c>
      <c r="C254" s="18">
        <v>220.29</v>
      </c>
      <c r="D254" s="16" t="s">
        <v>381</v>
      </c>
    </row>
    <row r="255" spans="1:4" ht="14.1" customHeight="1" outlineLevel="3" x14ac:dyDescent="0.2">
      <c r="A255" s="16" t="s">
        <v>104</v>
      </c>
      <c r="B255" s="17">
        <v>43448</v>
      </c>
      <c r="C255" s="18">
        <v>-3.82</v>
      </c>
      <c r="D255" s="16" t="s">
        <v>95</v>
      </c>
    </row>
    <row r="256" spans="1:4" ht="14.1" customHeight="1" outlineLevel="3" x14ac:dyDescent="0.2">
      <c r="A256" s="16" t="s">
        <v>104</v>
      </c>
      <c r="B256" s="17">
        <v>43451</v>
      </c>
      <c r="C256" s="18">
        <v>78.599999999999994</v>
      </c>
      <c r="D256" s="16" t="s">
        <v>135</v>
      </c>
    </row>
    <row r="257" spans="1:4" ht="14.1" customHeight="1" outlineLevel="3" x14ac:dyDescent="0.2">
      <c r="A257" s="16" t="s">
        <v>104</v>
      </c>
      <c r="B257" s="17">
        <v>43452</v>
      </c>
      <c r="C257" s="18">
        <v>-3.82</v>
      </c>
      <c r="D257" s="16" t="s">
        <v>6</v>
      </c>
    </row>
    <row r="258" spans="1:4" ht="14.1" customHeight="1" outlineLevel="3" x14ac:dyDescent="0.2">
      <c r="A258" s="16" t="s">
        <v>104</v>
      </c>
      <c r="B258" s="17">
        <v>43452</v>
      </c>
      <c r="C258" s="18">
        <v>61.8</v>
      </c>
      <c r="D258" s="16" t="s">
        <v>136</v>
      </c>
    </row>
    <row r="259" spans="1:4" ht="14.1" customHeight="1" outlineLevel="3" x14ac:dyDescent="0.2">
      <c r="A259" s="16" t="s">
        <v>104</v>
      </c>
      <c r="B259" s="17">
        <v>43452</v>
      </c>
      <c r="C259" s="18">
        <v>64.09</v>
      </c>
      <c r="D259" s="16" t="s">
        <v>137</v>
      </c>
    </row>
    <row r="260" spans="1:4" ht="14.1" customHeight="1" outlineLevel="3" x14ac:dyDescent="0.2">
      <c r="A260" s="16" t="s">
        <v>104</v>
      </c>
      <c r="B260" s="17">
        <v>43452</v>
      </c>
      <c r="C260" s="18">
        <v>101.98</v>
      </c>
      <c r="D260" s="16" t="s">
        <v>138</v>
      </c>
    </row>
    <row r="261" spans="1:4" ht="14.1" customHeight="1" outlineLevel="3" x14ac:dyDescent="0.2">
      <c r="A261" s="16" t="s">
        <v>104</v>
      </c>
      <c r="B261" s="17">
        <v>43452</v>
      </c>
      <c r="C261" s="18">
        <v>53.79</v>
      </c>
      <c r="D261" s="16" t="s">
        <v>139</v>
      </c>
    </row>
    <row r="262" spans="1:4" ht="14.1" customHeight="1" outlineLevel="3" x14ac:dyDescent="0.2">
      <c r="A262" s="16" t="s">
        <v>104</v>
      </c>
      <c r="B262" s="17">
        <v>43452</v>
      </c>
      <c r="C262" s="18">
        <v>30.57</v>
      </c>
      <c r="D262" s="16" t="s">
        <v>140</v>
      </c>
    </row>
    <row r="263" spans="1:4" ht="14.1" customHeight="1" outlineLevel="3" x14ac:dyDescent="0.2">
      <c r="A263" s="16" t="s">
        <v>104</v>
      </c>
      <c r="B263" s="17">
        <v>43452</v>
      </c>
      <c r="C263" s="18">
        <v>130.88</v>
      </c>
      <c r="D263" s="16" t="s">
        <v>141</v>
      </c>
    </row>
    <row r="264" spans="1:4" ht="14.1" customHeight="1" outlineLevel="3" x14ac:dyDescent="0.2">
      <c r="A264" s="16" t="s">
        <v>104</v>
      </c>
      <c r="B264" s="17">
        <v>43452</v>
      </c>
      <c r="C264" s="18">
        <v>92.23</v>
      </c>
      <c r="D264" s="16" t="s">
        <v>142</v>
      </c>
    </row>
    <row r="265" spans="1:4" ht="14.1" customHeight="1" outlineLevel="3" x14ac:dyDescent="0.2">
      <c r="A265" s="16" t="s">
        <v>104</v>
      </c>
      <c r="B265" s="17">
        <v>43452</v>
      </c>
      <c r="C265" s="18">
        <v>67.16</v>
      </c>
      <c r="D265" s="16" t="s">
        <v>143</v>
      </c>
    </row>
    <row r="266" spans="1:4" ht="14.1" customHeight="1" outlineLevel="3" x14ac:dyDescent="0.2">
      <c r="A266" s="16" t="s">
        <v>104</v>
      </c>
      <c r="B266" s="17">
        <v>43452</v>
      </c>
      <c r="C266" s="18">
        <v>90.54</v>
      </c>
      <c r="D266" s="16" t="s">
        <v>144</v>
      </c>
    </row>
    <row r="267" spans="1:4" ht="14.1" customHeight="1" outlineLevel="3" x14ac:dyDescent="0.2">
      <c r="A267" s="16" t="s">
        <v>104</v>
      </c>
      <c r="B267" s="17">
        <v>43452</v>
      </c>
      <c r="C267" s="18">
        <v>105.46</v>
      </c>
      <c r="D267" s="16" t="s">
        <v>145</v>
      </c>
    </row>
    <row r="268" spans="1:4" ht="14.1" customHeight="1" outlineLevel="3" x14ac:dyDescent="0.2">
      <c r="A268" s="16" t="s">
        <v>104</v>
      </c>
      <c r="B268" s="17">
        <v>43452</v>
      </c>
      <c r="C268" s="18">
        <v>64.83</v>
      </c>
      <c r="D268" s="16" t="s">
        <v>146</v>
      </c>
    </row>
    <row r="269" spans="1:4" ht="14.1" customHeight="1" outlineLevel="3" x14ac:dyDescent="0.2">
      <c r="A269" s="16" t="s">
        <v>104</v>
      </c>
      <c r="B269" s="17">
        <v>43452</v>
      </c>
      <c r="C269" s="18">
        <v>165.54</v>
      </c>
      <c r="D269" s="16" t="s">
        <v>147</v>
      </c>
    </row>
    <row r="270" spans="1:4" ht="14.1" customHeight="1" outlineLevel="3" x14ac:dyDescent="0.2">
      <c r="A270" s="16" t="s">
        <v>104</v>
      </c>
      <c r="B270" s="17">
        <v>43452</v>
      </c>
      <c r="C270" s="18">
        <v>108.22</v>
      </c>
      <c r="D270" s="16" t="s">
        <v>148</v>
      </c>
    </row>
    <row r="271" spans="1:4" ht="14.1" customHeight="1" outlineLevel="3" x14ac:dyDescent="0.2">
      <c r="A271" s="16" t="s">
        <v>104</v>
      </c>
      <c r="B271" s="17">
        <v>43452</v>
      </c>
      <c r="C271" s="18">
        <v>46.62</v>
      </c>
      <c r="D271" s="16" t="s">
        <v>123</v>
      </c>
    </row>
    <row r="272" spans="1:4" ht="14.1" customHeight="1" outlineLevel="3" x14ac:dyDescent="0.2">
      <c r="A272" s="16" t="s">
        <v>104</v>
      </c>
      <c r="B272" s="17">
        <v>43452</v>
      </c>
      <c r="C272" s="18">
        <v>401.96</v>
      </c>
      <c r="D272" s="16" t="s">
        <v>149</v>
      </c>
    </row>
    <row r="273" spans="1:4" ht="14.1" customHeight="1" outlineLevel="3" x14ac:dyDescent="0.2">
      <c r="A273" s="16" t="s">
        <v>104</v>
      </c>
      <c r="B273" s="17">
        <v>43452</v>
      </c>
      <c r="C273" s="18">
        <v>167.17</v>
      </c>
      <c r="D273" s="16" t="s">
        <v>150</v>
      </c>
    </row>
    <row r="274" spans="1:4" ht="14.1" customHeight="1" outlineLevel="3" x14ac:dyDescent="0.2">
      <c r="A274" s="16" t="s">
        <v>104</v>
      </c>
      <c r="B274" s="17">
        <v>43452</v>
      </c>
      <c r="C274" s="18">
        <v>45.26</v>
      </c>
      <c r="D274" s="16" t="s">
        <v>151</v>
      </c>
    </row>
    <row r="275" spans="1:4" ht="14.1" customHeight="1" outlineLevel="3" x14ac:dyDescent="0.2">
      <c r="A275" s="16" t="s">
        <v>104</v>
      </c>
      <c r="B275" s="17">
        <v>43452</v>
      </c>
      <c r="C275" s="18">
        <v>3.82</v>
      </c>
      <c r="D275" s="16" t="s">
        <v>10</v>
      </c>
    </row>
    <row r="276" spans="1:4" ht="14.1" customHeight="1" outlineLevel="3" x14ac:dyDescent="0.2">
      <c r="A276" s="16" t="s">
        <v>104</v>
      </c>
      <c r="B276" s="17">
        <v>43452</v>
      </c>
      <c r="C276" s="18">
        <v>86.1</v>
      </c>
      <c r="D276" s="16" t="s">
        <v>65</v>
      </c>
    </row>
    <row r="277" spans="1:4" ht="14.1" customHeight="1" outlineLevel="3" x14ac:dyDescent="0.2">
      <c r="A277" s="16" t="s">
        <v>104</v>
      </c>
      <c r="B277" s="17">
        <v>43452</v>
      </c>
      <c r="C277" s="18">
        <v>-86.1</v>
      </c>
      <c r="D277" s="16" t="s">
        <v>66</v>
      </c>
    </row>
    <row r="278" spans="1:4" ht="14.1" customHeight="1" outlineLevel="3" x14ac:dyDescent="0.2">
      <c r="A278" s="16" t="s">
        <v>104</v>
      </c>
      <c r="B278" s="17">
        <v>43453</v>
      </c>
      <c r="C278" s="18">
        <v>343.09</v>
      </c>
      <c r="D278" s="16" t="s">
        <v>152</v>
      </c>
    </row>
    <row r="279" spans="1:4" ht="14.1" customHeight="1" outlineLevel="3" x14ac:dyDescent="0.2">
      <c r="A279" s="16" t="s">
        <v>104</v>
      </c>
      <c r="B279" s="17">
        <v>43453</v>
      </c>
      <c r="C279" s="18">
        <v>24.33</v>
      </c>
      <c r="D279" s="16" t="s">
        <v>153</v>
      </c>
    </row>
    <row r="280" spans="1:4" ht="14.1" customHeight="1" outlineLevel="3" x14ac:dyDescent="0.2">
      <c r="A280" s="16" t="s">
        <v>104</v>
      </c>
      <c r="B280" s="17">
        <v>43453</v>
      </c>
      <c r="C280" s="18">
        <v>96.53</v>
      </c>
      <c r="D280" s="16" t="s">
        <v>114</v>
      </c>
    </row>
    <row r="281" spans="1:4" ht="14.1" customHeight="1" outlineLevel="3" x14ac:dyDescent="0.2">
      <c r="A281" s="16" t="s">
        <v>104</v>
      </c>
      <c r="B281" s="17">
        <v>43453</v>
      </c>
      <c r="C281" s="18">
        <v>34.770000000000003</v>
      </c>
      <c r="D281" s="16" t="s">
        <v>116</v>
      </c>
    </row>
    <row r="282" spans="1:4" ht="14.1" customHeight="1" outlineLevel="3" x14ac:dyDescent="0.2">
      <c r="A282" s="16" t="s">
        <v>104</v>
      </c>
      <c r="B282" s="17">
        <v>43453</v>
      </c>
      <c r="C282" s="18">
        <v>32.61</v>
      </c>
      <c r="D282" s="16" t="s">
        <v>154</v>
      </c>
    </row>
    <row r="283" spans="1:4" ht="14.1" customHeight="1" outlineLevel="3" x14ac:dyDescent="0.2">
      <c r="A283" s="16" t="s">
        <v>104</v>
      </c>
      <c r="B283" s="17">
        <v>43453</v>
      </c>
      <c r="C283" s="18">
        <v>93.22</v>
      </c>
      <c r="D283" s="16" t="s">
        <v>155</v>
      </c>
    </row>
    <row r="284" spans="1:4" ht="14.1" customHeight="1" outlineLevel="3" x14ac:dyDescent="0.2">
      <c r="A284" s="16" t="s">
        <v>104</v>
      </c>
      <c r="B284" s="17">
        <v>43453</v>
      </c>
      <c r="C284" s="18">
        <v>83.29</v>
      </c>
      <c r="D284" s="16" t="s">
        <v>156</v>
      </c>
    </row>
    <row r="285" spans="1:4" ht="14.1" customHeight="1" outlineLevel="3" x14ac:dyDescent="0.2">
      <c r="A285" s="16" t="s">
        <v>104</v>
      </c>
      <c r="B285" s="17">
        <v>43453</v>
      </c>
      <c r="C285" s="18">
        <v>82.55</v>
      </c>
      <c r="D285" s="16" t="s">
        <v>119</v>
      </c>
    </row>
    <row r="286" spans="1:4" ht="14.1" customHeight="1" outlineLevel="3" x14ac:dyDescent="0.2">
      <c r="A286" s="16" t="s">
        <v>104</v>
      </c>
      <c r="B286" s="17">
        <v>43453</v>
      </c>
      <c r="C286" s="18">
        <v>106.23</v>
      </c>
      <c r="D286" s="16" t="s">
        <v>115</v>
      </c>
    </row>
    <row r="287" spans="1:4" ht="14.1" customHeight="1" outlineLevel="3" x14ac:dyDescent="0.2">
      <c r="A287" s="16" t="s">
        <v>104</v>
      </c>
      <c r="B287" s="17">
        <v>43453</v>
      </c>
      <c r="C287" s="18">
        <v>46.4</v>
      </c>
      <c r="D287" s="16" t="s">
        <v>157</v>
      </c>
    </row>
    <row r="288" spans="1:4" ht="14.1" customHeight="1" outlineLevel="3" x14ac:dyDescent="0.2">
      <c r="A288" s="16" t="s">
        <v>104</v>
      </c>
      <c r="B288" s="17">
        <v>43453</v>
      </c>
      <c r="C288" s="18">
        <v>247.72</v>
      </c>
      <c r="D288" s="16" t="s">
        <v>118</v>
      </c>
    </row>
    <row r="289" spans="1:4" ht="14.1" customHeight="1" outlineLevel="3" x14ac:dyDescent="0.2">
      <c r="A289" s="16" t="s">
        <v>104</v>
      </c>
      <c r="B289" s="17">
        <v>43453</v>
      </c>
      <c r="C289" s="18">
        <v>97.98</v>
      </c>
      <c r="D289" s="16" t="s">
        <v>158</v>
      </c>
    </row>
    <row r="290" spans="1:4" ht="14.1" customHeight="1" outlineLevel="3" x14ac:dyDescent="0.2">
      <c r="A290" s="16" t="s">
        <v>104</v>
      </c>
      <c r="B290" s="17">
        <v>43453</v>
      </c>
      <c r="C290" s="18">
        <v>149.9</v>
      </c>
      <c r="D290" s="16" t="s">
        <v>159</v>
      </c>
    </row>
    <row r="291" spans="1:4" ht="14.1" customHeight="1" outlineLevel="3" x14ac:dyDescent="0.2">
      <c r="A291" s="16" t="s">
        <v>104</v>
      </c>
      <c r="B291" s="17">
        <v>43453</v>
      </c>
      <c r="C291" s="18">
        <v>97.47</v>
      </c>
      <c r="D291" s="16" t="s">
        <v>117</v>
      </c>
    </row>
    <row r="292" spans="1:4" ht="14.1" customHeight="1" outlineLevel="3" x14ac:dyDescent="0.2">
      <c r="A292" s="16" t="s">
        <v>104</v>
      </c>
      <c r="B292" s="17">
        <v>43453</v>
      </c>
      <c r="C292" s="18">
        <v>225.11</v>
      </c>
      <c r="D292" s="16" t="s">
        <v>118</v>
      </c>
    </row>
    <row r="293" spans="1:4" ht="14.1" customHeight="1" outlineLevel="3" x14ac:dyDescent="0.2">
      <c r="A293" s="16" t="s">
        <v>104</v>
      </c>
      <c r="B293" s="17">
        <v>43453</v>
      </c>
      <c r="C293" s="18">
        <v>151</v>
      </c>
      <c r="D293" s="16" t="s">
        <v>160</v>
      </c>
    </row>
    <row r="294" spans="1:4" ht="14.1" customHeight="1" outlineLevel="3" x14ac:dyDescent="0.2">
      <c r="A294" s="16" t="s">
        <v>104</v>
      </c>
      <c r="B294" s="17">
        <v>43453</v>
      </c>
      <c r="C294" s="18">
        <v>114.51</v>
      </c>
      <c r="D294" s="16" t="s">
        <v>161</v>
      </c>
    </row>
    <row r="295" spans="1:4" ht="14.1" customHeight="1" outlineLevel="3" x14ac:dyDescent="0.2">
      <c r="A295" s="16" t="s">
        <v>104</v>
      </c>
      <c r="B295" s="17">
        <v>43453</v>
      </c>
      <c r="C295" s="18">
        <v>9.8800000000000008</v>
      </c>
      <c r="D295" s="16" t="s">
        <v>112</v>
      </c>
    </row>
    <row r="296" spans="1:4" ht="14.1" customHeight="1" outlineLevel="3" x14ac:dyDescent="0.2">
      <c r="A296" s="16" t="s">
        <v>104</v>
      </c>
      <c r="B296" s="17">
        <v>43453</v>
      </c>
      <c r="C296" s="18">
        <v>-291.52</v>
      </c>
      <c r="D296" s="16" t="s">
        <v>162</v>
      </c>
    </row>
    <row r="297" spans="1:4" ht="14.1" customHeight="1" outlineLevel="3" x14ac:dyDescent="0.2">
      <c r="A297" s="16" t="s">
        <v>104</v>
      </c>
      <c r="B297" s="17">
        <v>43453</v>
      </c>
      <c r="C297" s="18">
        <v>-6.56</v>
      </c>
      <c r="D297" s="16" t="s">
        <v>1</v>
      </c>
    </row>
    <row r="298" spans="1:4" ht="14.1" customHeight="1" outlineLevel="3" x14ac:dyDescent="0.2">
      <c r="A298" s="16" t="s">
        <v>104</v>
      </c>
      <c r="B298" s="17">
        <v>43454</v>
      </c>
      <c r="C298" s="18">
        <v>1259.1099999999999</v>
      </c>
      <c r="D298" s="16" t="s">
        <v>163</v>
      </c>
    </row>
    <row r="299" spans="1:4" ht="14.1" customHeight="1" outlineLevel="3" x14ac:dyDescent="0.2">
      <c r="A299" s="16" t="s">
        <v>104</v>
      </c>
      <c r="B299" s="17">
        <v>43454</v>
      </c>
      <c r="C299" s="18">
        <v>124.45</v>
      </c>
      <c r="D299" s="16" t="s">
        <v>121</v>
      </c>
    </row>
    <row r="300" spans="1:4" ht="14.1" customHeight="1" outlineLevel="3" x14ac:dyDescent="0.2">
      <c r="A300" s="16" t="s">
        <v>104</v>
      </c>
      <c r="B300" s="17">
        <v>43454</v>
      </c>
      <c r="C300" s="18">
        <v>128.02000000000001</v>
      </c>
      <c r="D300" s="16" t="s">
        <v>164</v>
      </c>
    </row>
    <row r="301" spans="1:4" ht="14.1" customHeight="1" outlineLevel="3" x14ac:dyDescent="0.2">
      <c r="A301" s="16" t="s">
        <v>104</v>
      </c>
      <c r="B301" s="17">
        <v>43454</v>
      </c>
      <c r="C301" s="18">
        <v>110.99</v>
      </c>
      <c r="D301" s="16" t="s">
        <v>165</v>
      </c>
    </row>
    <row r="302" spans="1:4" ht="14.1" customHeight="1" outlineLevel="3" x14ac:dyDescent="0.2">
      <c r="A302" s="16" t="s">
        <v>104</v>
      </c>
      <c r="B302" s="17">
        <v>43454</v>
      </c>
      <c r="C302" s="18">
        <v>59.21</v>
      </c>
      <c r="D302" s="16" t="s">
        <v>124</v>
      </c>
    </row>
    <row r="303" spans="1:4" ht="14.1" customHeight="1" outlineLevel="3" x14ac:dyDescent="0.2">
      <c r="A303" s="16" t="s">
        <v>104</v>
      </c>
      <c r="B303" s="17">
        <v>43454</v>
      </c>
      <c r="C303" s="18">
        <v>48.27</v>
      </c>
      <c r="D303" s="16" t="s">
        <v>166</v>
      </c>
    </row>
    <row r="304" spans="1:4" ht="14.1" customHeight="1" outlineLevel="3" x14ac:dyDescent="0.2">
      <c r="A304" s="16" t="s">
        <v>104</v>
      </c>
      <c r="B304" s="17">
        <v>43454</v>
      </c>
      <c r="C304" s="18">
        <v>121.08</v>
      </c>
      <c r="D304" s="16" t="s">
        <v>167</v>
      </c>
    </row>
    <row r="305" spans="1:4" ht="14.1" customHeight="1" outlineLevel="3" x14ac:dyDescent="0.2">
      <c r="A305" s="16" t="s">
        <v>104</v>
      </c>
      <c r="B305" s="17">
        <v>43454</v>
      </c>
      <c r="C305" s="18">
        <v>19.16</v>
      </c>
      <c r="D305" s="16" t="s">
        <v>168</v>
      </c>
    </row>
    <row r="306" spans="1:4" ht="14.1" customHeight="1" outlineLevel="3" x14ac:dyDescent="0.2">
      <c r="A306" s="16" t="s">
        <v>104</v>
      </c>
      <c r="B306" s="17">
        <v>43454</v>
      </c>
      <c r="C306" s="18">
        <v>38.409999999999997</v>
      </c>
      <c r="D306" s="16" t="s">
        <v>113</v>
      </c>
    </row>
    <row r="307" spans="1:4" ht="14.1" customHeight="1" outlineLevel="3" x14ac:dyDescent="0.2">
      <c r="A307" s="16" t="s">
        <v>104</v>
      </c>
      <c r="B307" s="17">
        <v>43454</v>
      </c>
      <c r="C307" s="18">
        <v>110.79</v>
      </c>
      <c r="D307" s="16" t="s">
        <v>120</v>
      </c>
    </row>
    <row r="308" spans="1:4" ht="14.1" customHeight="1" outlineLevel="3" x14ac:dyDescent="0.2">
      <c r="A308" s="16" t="s">
        <v>104</v>
      </c>
      <c r="B308" s="17">
        <v>43454</v>
      </c>
      <c r="C308" s="18">
        <v>2</v>
      </c>
      <c r="D308" s="16" t="s">
        <v>169</v>
      </c>
    </row>
    <row r="309" spans="1:4" ht="14.1" customHeight="1" outlineLevel="3" x14ac:dyDescent="0.2">
      <c r="A309" s="16" t="s">
        <v>104</v>
      </c>
      <c r="B309" s="17">
        <v>43454</v>
      </c>
      <c r="C309" s="18">
        <v>30.54</v>
      </c>
      <c r="D309" s="16" t="s">
        <v>140</v>
      </c>
    </row>
    <row r="310" spans="1:4" ht="14.1" customHeight="1" outlineLevel="3" x14ac:dyDescent="0.2">
      <c r="A310" s="16" t="s">
        <v>104</v>
      </c>
      <c r="B310" s="17">
        <v>43454</v>
      </c>
      <c r="C310" s="18">
        <v>46.33</v>
      </c>
      <c r="D310" s="16" t="s">
        <v>170</v>
      </c>
    </row>
    <row r="311" spans="1:4" ht="14.1" customHeight="1" outlineLevel="3" x14ac:dyDescent="0.2">
      <c r="A311" s="16" t="s">
        <v>104</v>
      </c>
      <c r="B311" s="17">
        <v>43454</v>
      </c>
      <c r="C311" s="18">
        <v>331.95</v>
      </c>
      <c r="D311" s="16" t="s">
        <v>171</v>
      </c>
    </row>
    <row r="312" spans="1:4" ht="14.1" customHeight="1" outlineLevel="3" x14ac:dyDescent="0.2">
      <c r="A312" s="16" t="s">
        <v>104</v>
      </c>
      <c r="B312" s="17">
        <v>43454</v>
      </c>
      <c r="C312" s="18">
        <v>19</v>
      </c>
      <c r="D312" s="16" t="s">
        <v>171</v>
      </c>
    </row>
    <row r="313" spans="1:4" ht="14.1" customHeight="1" outlineLevel="3" x14ac:dyDescent="0.2">
      <c r="A313" s="16" t="s">
        <v>104</v>
      </c>
      <c r="B313" s="17">
        <v>43454</v>
      </c>
      <c r="C313" s="18">
        <v>149.9</v>
      </c>
      <c r="D313" s="16" t="s">
        <v>159</v>
      </c>
    </row>
    <row r="314" spans="1:4" ht="14.1" customHeight="1" outlineLevel="3" x14ac:dyDescent="0.2">
      <c r="A314" s="16" t="s">
        <v>104</v>
      </c>
      <c r="B314" s="17">
        <v>43454</v>
      </c>
      <c r="C314" s="18">
        <v>178.22</v>
      </c>
      <c r="D314" s="16" t="s">
        <v>172</v>
      </c>
    </row>
    <row r="315" spans="1:4" ht="14.1" customHeight="1" outlineLevel="3" x14ac:dyDescent="0.2">
      <c r="A315" s="16" t="s">
        <v>104</v>
      </c>
      <c r="B315" s="17">
        <v>43454</v>
      </c>
      <c r="C315" s="18">
        <v>89.7</v>
      </c>
      <c r="D315" s="16" t="s">
        <v>173</v>
      </c>
    </row>
    <row r="316" spans="1:4" ht="14.1" customHeight="1" outlineLevel="3" x14ac:dyDescent="0.2">
      <c r="A316" s="16" t="s">
        <v>104</v>
      </c>
      <c r="B316" s="17">
        <v>43454</v>
      </c>
      <c r="C316" s="18">
        <v>745.74</v>
      </c>
      <c r="D316" s="16" t="s">
        <v>125</v>
      </c>
    </row>
    <row r="317" spans="1:4" ht="14.1" customHeight="1" outlineLevel="3" x14ac:dyDescent="0.2">
      <c r="A317" s="16" t="s">
        <v>104</v>
      </c>
      <c r="B317" s="17">
        <v>43454</v>
      </c>
      <c r="C317" s="18">
        <v>91</v>
      </c>
      <c r="D317" s="16" t="s">
        <v>174</v>
      </c>
    </row>
    <row r="318" spans="1:4" ht="14.1" customHeight="1" outlineLevel="3" x14ac:dyDescent="0.2">
      <c r="A318" s="16" t="s">
        <v>104</v>
      </c>
      <c r="B318" s="17">
        <v>43454</v>
      </c>
      <c r="C318" s="18">
        <v>91.86</v>
      </c>
      <c r="D318" s="16" t="s">
        <v>175</v>
      </c>
    </row>
    <row r="319" spans="1:4" ht="14.1" customHeight="1" outlineLevel="3" x14ac:dyDescent="0.2">
      <c r="A319" s="16" t="s">
        <v>104</v>
      </c>
      <c r="B319" s="17">
        <v>43454</v>
      </c>
      <c r="C319" s="18">
        <v>83.51</v>
      </c>
      <c r="D319" s="16" t="s">
        <v>175</v>
      </c>
    </row>
    <row r="320" spans="1:4" ht="14.1" customHeight="1" outlineLevel="3" x14ac:dyDescent="0.2">
      <c r="A320" s="16" t="s">
        <v>104</v>
      </c>
      <c r="B320" s="17">
        <v>43454</v>
      </c>
      <c r="C320" s="18">
        <v>93.8</v>
      </c>
      <c r="D320" s="16" t="s">
        <v>128</v>
      </c>
    </row>
    <row r="321" spans="1:4" ht="14.1" customHeight="1" outlineLevel="3" x14ac:dyDescent="0.2">
      <c r="A321" s="16" t="s">
        <v>104</v>
      </c>
      <c r="B321" s="17">
        <v>43454</v>
      </c>
      <c r="C321" s="18">
        <v>44.88</v>
      </c>
      <c r="D321" s="16" t="s">
        <v>133</v>
      </c>
    </row>
    <row r="322" spans="1:4" ht="14.1" customHeight="1" outlineLevel="3" x14ac:dyDescent="0.2">
      <c r="A322" s="16" t="s">
        <v>104</v>
      </c>
      <c r="B322" s="17">
        <v>43454</v>
      </c>
      <c r="C322" s="18">
        <v>221.27</v>
      </c>
      <c r="D322" s="16" t="s">
        <v>110</v>
      </c>
    </row>
    <row r="323" spans="1:4" ht="14.1" customHeight="1" outlineLevel="3" x14ac:dyDescent="0.2">
      <c r="A323" s="16" t="s">
        <v>104</v>
      </c>
      <c r="B323" s="17">
        <v>43454</v>
      </c>
      <c r="C323" s="18">
        <v>161.6</v>
      </c>
      <c r="D323" s="16" t="s">
        <v>176</v>
      </c>
    </row>
    <row r="324" spans="1:4" ht="14.1" customHeight="1" outlineLevel="3" x14ac:dyDescent="0.2">
      <c r="A324" s="16" t="s">
        <v>104</v>
      </c>
      <c r="B324" s="17">
        <v>43454</v>
      </c>
      <c r="C324" s="18">
        <v>74.05</v>
      </c>
      <c r="D324" s="16" t="s">
        <v>176</v>
      </c>
    </row>
    <row r="325" spans="1:4" ht="14.1" customHeight="1" outlineLevel="3" x14ac:dyDescent="0.2">
      <c r="A325" s="16" t="s">
        <v>104</v>
      </c>
      <c r="B325" s="17">
        <v>43454</v>
      </c>
      <c r="C325" s="18">
        <v>21.95</v>
      </c>
      <c r="D325" s="16" t="s">
        <v>177</v>
      </c>
    </row>
    <row r="326" spans="1:4" ht="14.1" customHeight="1" outlineLevel="3" x14ac:dyDescent="0.2">
      <c r="A326" s="16" t="s">
        <v>104</v>
      </c>
      <c r="B326" s="17">
        <v>43454</v>
      </c>
      <c r="C326" s="18">
        <v>76.28</v>
      </c>
      <c r="D326" s="16" t="s">
        <v>109</v>
      </c>
    </row>
    <row r="327" spans="1:4" ht="14.1" customHeight="1" outlineLevel="3" x14ac:dyDescent="0.2">
      <c r="A327" s="16" t="s">
        <v>104</v>
      </c>
      <c r="B327" s="17">
        <v>43454</v>
      </c>
      <c r="C327" s="18">
        <v>102.68</v>
      </c>
      <c r="D327" s="16" t="s">
        <v>178</v>
      </c>
    </row>
    <row r="328" spans="1:4" ht="14.1" customHeight="1" outlineLevel="3" x14ac:dyDescent="0.2">
      <c r="A328" s="16" t="s">
        <v>104</v>
      </c>
      <c r="B328" s="17">
        <v>43454</v>
      </c>
      <c r="C328" s="18">
        <v>763.7</v>
      </c>
      <c r="D328" s="16" t="s">
        <v>111</v>
      </c>
    </row>
    <row r="329" spans="1:4" ht="14.1" customHeight="1" outlineLevel="3" x14ac:dyDescent="0.2">
      <c r="A329" s="16" t="s">
        <v>104</v>
      </c>
      <c r="B329" s="17">
        <v>43454</v>
      </c>
      <c r="C329" s="18">
        <v>55.84</v>
      </c>
      <c r="D329" s="16" t="s">
        <v>176</v>
      </c>
    </row>
    <row r="330" spans="1:4" ht="14.1" customHeight="1" outlineLevel="3" x14ac:dyDescent="0.2">
      <c r="A330" s="16" t="s">
        <v>104</v>
      </c>
      <c r="B330" s="17">
        <v>43454</v>
      </c>
      <c r="C330" s="18">
        <v>79.77</v>
      </c>
      <c r="D330" s="16" t="s">
        <v>112</v>
      </c>
    </row>
    <row r="331" spans="1:4" ht="14.1" customHeight="1" outlineLevel="3" x14ac:dyDescent="0.2">
      <c r="A331" s="16" t="s">
        <v>104</v>
      </c>
      <c r="B331" s="17">
        <v>43454</v>
      </c>
      <c r="C331" s="18">
        <v>-353.43</v>
      </c>
      <c r="D331" s="16" t="s">
        <v>93</v>
      </c>
    </row>
    <row r="332" spans="1:4" ht="14.1" customHeight="1" outlineLevel="3" x14ac:dyDescent="0.2">
      <c r="A332" s="16" t="s">
        <v>104</v>
      </c>
      <c r="B332" s="17">
        <v>43454</v>
      </c>
      <c r="C332" s="18">
        <v>-76.84</v>
      </c>
      <c r="D332" s="16" t="s">
        <v>94</v>
      </c>
    </row>
    <row r="333" spans="1:4" ht="14.1" customHeight="1" outlineLevel="3" x14ac:dyDescent="0.2">
      <c r="A333" s="16" t="s">
        <v>104</v>
      </c>
      <c r="B333" s="17">
        <v>43455</v>
      </c>
      <c r="C333" s="18">
        <v>1263.32</v>
      </c>
      <c r="D333" s="16" t="s">
        <v>108</v>
      </c>
    </row>
    <row r="334" spans="1:4" ht="14.1" customHeight="1" outlineLevel="3" x14ac:dyDescent="0.2">
      <c r="A334" s="16" t="s">
        <v>104</v>
      </c>
      <c r="B334" s="17">
        <v>43455</v>
      </c>
      <c r="C334" s="18">
        <v>476.09</v>
      </c>
      <c r="D334" s="16" t="s">
        <v>126</v>
      </c>
    </row>
    <row r="335" spans="1:4" ht="14.1" customHeight="1" outlineLevel="3" x14ac:dyDescent="0.2">
      <c r="A335" s="16" t="s">
        <v>104</v>
      </c>
      <c r="B335" s="17">
        <v>43455</v>
      </c>
      <c r="C335" s="18">
        <v>238.91</v>
      </c>
      <c r="D335" s="16" t="s">
        <v>122</v>
      </c>
    </row>
    <row r="336" spans="1:4" ht="14.1" customHeight="1" outlineLevel="3" x14ac:dyDescent="0.2">
      <c r="A336" s="16" t="s">
        <v>104</v>
      </c>
      <c r="B336" s="17">
        <v>43455</v>
      </c>
      <c r="C336" s="18">
        <v>100</v>
      </c>
      <c r="D336" s="16" t="s">
        <v>132</v>
      </c>
    </row>
    <row r="337" spans="1:4" ht="14.1" customHeight="1" outlineLevel="3" x14ac:dyDescent="0.2">
      <c r="A337" s="16" t="s">
        <v>104</v>
      </c>
      <c r="B337" s="17">
        <v>43455</v>
      </c>
      <c r="C337" s="18">
        <v>-194.68</v>
      </c>
      <c r="D337" s="16" t="s">
        <v>368</v>
      </c>
    </row>
    <row r="338" spans="1:4" ht="14.1" customHeight="1" outlineLevel="3" x14ac:dyDescent="0.2">
      <c r="A338" s="16" t="s">
        <v>104</v>
      </c>
      <c r="B338" s="17">
        <v>43455</v>
      </c>
      <c r="C338" s="18">
        <v>-56.54</v>
      </c>
      <c r="D338" s="16" t="s">
        <v>368</v>
      </c>
    </row>
    <row r="339" spans="1:4" ht="14.1" customHeight="1" outlineLevel="3" x14ac:dyDescent="0.2">
      <c r="A339" s="16" t="s">
        <v>104</v>
      </c>
      <c r="B339" s="17">
        <v>43455</v>
      </c>
      <c r="C339" s="18">
        <v>-333.94</v>
      </c>
      <c r="D339" s="16" t="s">
        <v>99</v>
      </c>
    </row>
    <row r="340" spans="1:4" ht="14.1" customHeight="1" outlineLevel="3" x14ac:dyDescent="0.2">
      <c r="A340" s="16" t="s">
        <v>104</v>
      </c>
      <c r="B340" s="17">
        <v>43455</v>
      </c>
      <c r="C340" s="18">
        <v>-8.09</v>
      </c>
      <c r="D340" s="16" t="s">
        <v>95</v>
      </c>
    </row>
    <row r="341" spans="1:4" ht="14.1" customHeight="1" outlineLevel="3" x14ac:dyDescent="0.2">
      <c r="A341" s="16" t="s">
        <v>104</v>
      </c>
      <c r="B341" s="17">
        <v>43461</v>
      </c>
      <c r="C341" s="18">
        <v>-76.84</v>
      </c>
      <c r="D341" s="16" t="s">
        <v>105</v>
      </c>
    </row>
    <row r="342" spans="1:4" ht="14.1" customHeight="1" outlineLevel="3" x14ac:dyDescent="0.2">
      <c r="A342" s="16" t="s">
        <v>104</v>
      </c>
      <c r="B342" s="17">
        <v>43461</v>
      </c>
      <c r="C342" s="18">
        <v>353.43</v>
      </c>
      <c r="D342" s="16" t="s">
        <v>8</v>
      </c>
    </row>
    <row r="343" spans="1:4" ht="14.1" customHeight="1" outlineLevel="3" x14ac:dyDescent="0.2">
      <c r="A343" s="16" t="s">
        <v>104</v>
      </c>
      <c r="B343" s="17">
        <v>43461</v>
      </c>
      <c r="C343" s="18">
        <v>-353.43</v>
      </c>
      <c r="D343" s="16" t="s">
        <v>179</v>
      </c>
    </row>
    <row r="344" spans="1:4" ht="14.1" customHeight="1" outlineLevel="3" x14ac:dyDescent="0.2">
      <c r="A344" s="16" t="s">
        <v>104</v>
      </c>
      <c r="B344" s="17">
        <v>43461</v>
      </c>
      <c r="C344" s="18">
        <v>-211.45</v>
      </c>
      <c r="D344" s="16" t="s">
        <v>179</v>
      </c>
    </row>
    <row r="345" spans="1:4" ht="14.1" customHeight="1" outlineLevel="3" x14ac:dyDescent="0.2">
      <c r="A345" s="16" t="s">
        <v>104</v>
      </c>
      <c r="B345" s="17">
        <v>43461</v>
      </c>
      <c r="C345" s="18">
        <v>291.52</v>
      </c>
      <c r="D345" s="16" t="s">
        <v>65</v>
      </c>
    </row>
    <row r="346" spans="1:4" ht="14.1" customHeight="1" outlineLevel="3" x14ac:dyDescent="0.2">
      <c r="A346" s="16" t="s">
        <v>104</v>
      </c>
      <c r="B346" s="17">
        <v>43461</v>
      </c>
      <c r="C346" s="18">
        <v>-291.52</v>
      </c>
      <c r="D346" s="16" t="s">
        <v>66</v>
      </c>
    </row>
    <row r="347" spans="1:4" ht="14.1" customHeight="1" outlineLevel="3" x14ac:dyDescent="0.2">
      <c r="A347" s="16" t="s">
        <v>104</v>
      </c>
      <c r="B347" s="17">
        <v>43461</v>
      </c>
      <c r="C347" s="18">
        <v>76.84</v>
      </c>
      <c r="D347" s="16" t="s">
        <v>11</v>
      </c>
    </row>
    <row r="348" spans="1:4" ht="14.1" customHeight="1" outlineLevel="3" x14ac:dyDescent="0.2">
      <c r="A348" s="16" t="s">
        <v>104</v>
      </c>
      <c r="B348" s="17">
        <v>43462</v>
      </c>
      <c r="C348" s="18">
        <v>-8.09</v>
      </c>
      <c r="D348" s="16" t="s">
        <v>6</v>
      </c>
    </row>
    <row r="349" spans="1:4" ht="14.1" customHeight="1" outlineLevel="3" x14ac:dyDescent="0.2">
      <c r="A349" s="16" t="s">
        <v>104</v>
      </c>
      <c r="B349" s="17">
        <v>43462</v>
      </c>
      <c r="C349" s="18">
        <v>333.94</v>
      </c>
      <c r="D349" s="16" t="s">
        <v>102</v>
      </c>
    </row>
    <row r="350" spans="1:4" ht="14.1" customHeight="1" outlineLevel="3" x14ac:dyDescent="0.2">
      <c r="A350" s="16" t="s">
        <v>104</v>
      </c>
      <c r="B350" s="17">
        <v>43462</v>
      </c>
      <c r="C350" s="18">
        <v>-333.94</v>
      </c>
      <c r="D350" s="16" t="s">
        <v>103</v>
      </c>
    </row>
    <row r="351" spans="1:4" ht="14.1" customHeight="1" outlineLevel="3" x14ac:dyDescent="0.2">
      <c r="A351" s="16" t="s">
        <v>104</v>
      </c>
      <c r="B351" s="17">
        <v>43462</v>
      </c>
      <c r="C351" s="18">
        <v>194.68</v>
      </c>
      <c r="D351" s="16" t="s">
        <v>368</v>
      </c>
    </row>
    <row r="352" spans="1:4" ht="14.1" customHeight="1" outlineLevel="3" x14ac:dyDescent="0.2">
      <c r="A352" s="16" t="s">
        <v>104</v>
      </c>
      <c r="B352" s="17">
        <v>43462</v>
      </c>
      <c r="C352" s="18">
        <v>56.54</v>
      </c>
      <c r="D352" s="16" t="s">
        <v>368</v>
      </c>
    </row>
    <row r="353" spans="1:4" ht="14.1" customHeight="1" outlineLevel="3" x14ac:dyDescent="0.2">
      <c r="A353" s="16" t="s">
        <v>104</v>
      </c>
      <c r="B353" s="17">
        <v>43462</v>
      </c>
      <c r="C353" s="18">
        <v>-194.68</v>
      </c>
      <c r="D353" s="16" t="s">
        <v>368</v>
      </c>
    </row>
    <row r="354" spans="1:4" ht="14.1" customHeight="1" outlineLevel="3" x14ac:dyDescent="0.2">
      <c r="A354" s="16" t="s">
        <v>104</v>
      </c>
      <c r="B354" s="17">
        <v>43462</v>
      </c>
      <c r="C354" s="18">
        <v>-56.54</v>
      </c>
      <c r="D354" s="16" t="s">
        <v>368</v>
      </c>
    </row>
    <row r="355" spans="1:4" ht="14.1" customHeight="1" outlineLevel="3" x14ac:dyDescent="0.2">
      <c r="A355" s="16" t="s">
        <v>104</v>
      </c>
      <c r="B355" s="17">
        <v>43462</v>
      </c>
      <c r="C355" s="18">
        <v>8.09</v>
      </c>
      <c r="D355" s="16" t="s">
        <v>10</v>
      </c>
    </row>
    <row r="356" spans="1:4" ht="14.1" customHeight="1" outlineLevel="3" x14ac:dyDescent="0.2">
      <c r="A356" s="6" t="s">
        <v>443</v>
      </c>
      <c r="B356" s="17"/>
      <c r="C356" s="13">
        <f>SUM(C357:C358)</f>
        <v>119217.26000000001</v>
      </c>
      <c r="D356" s="16"/>
    </row>
    <row r="357" spans="1:4" ht="14.1" customHeight="1" outlineLevel="3" x14ac:dyDescent="0.2">
      <c r="A357" s="16" t="s">
        <v>180</v>
      </c>
      <c r="B357" s="17">
        <v>43452</v>
      </c>
      <c r="C357" s="18">
        <v>83901.88</v>
      </c>
      <c r="D357" s="16" t="s">
        <v>181</v>
      </c>
    </row>
    <row r="358" spans="1:4" ht="14.1" customHeight="1" outlineLevel="3" x14ac:dyDescent="0.2">
      <c r="A358" s="16" t="s">
        <v>180</v>
      </c>
      <c r="B358" s="17">
        <v>43454</v>
      </c>
      <c r="C358" s="18">
        <v>35315.379999999997</v>
      </c>
      <c r="D358" s="16" t="s">
        <v>181</v>
      </c>
    </row>
    <row r="359" spans="1:4" ht="14.1" customHeight="1" outlineLevel="3" x14ac:dyDescent="0.2">
      <c r="A359" s="6" t="s">
        <v>444</v>
      </c>
      <c r="B359" s="17"/>
      <c r="C359" s="13">
        <f>SUM(C360:C377)</f>
        <v>171188.79</v>
      </c>
      <c r="D359" s="16"/>
    </row>
    <row r="360" spans="1:4" ht="14.1" customHeight="1" outlineLevel="3" x14ac:dyDescent="0.2">
      <c r="A360" s="16" t="s">
        <v>182</v>
      </c>
      <c r="B360" s="17">
        <v>43440</v>
      </c>
      <c r="C360" s="18">
        <v>20486.580000000002</v>
      </c>
      <c r="D360" s="16" t="s">
        <v>183</v>
      </c>
    </row>
    <row r="361" spans="1:4" ht="14.1" customHeight="1" outlineLevel="3" x14ac:dyDescent="0.2">
      <c r="A361" s="16" t="s">
        <v>182</v>
      </c>
      <c r="B361" s="17">
        <v>43441</v>
      </c>
      <c r="C361" s="18">
        <v>317.19</v>
      </c>
      <c r="D361" s="16" t="s">
        <v>184</v>
      </c>
    </row>
    <row r="362" spans="1:4" ht="14.1" customHeight="1" outlineLevel="3" x14ac:dyDescent="0.2">
      <c r="A362" s="16" t="s">
        <v>182</v>
      </c>
      <c r="B362" s="17">
        <v>43451</v>
      </c>
      <c r="C362" s="18">
        <v>-12</v>
      </c>
      <c r="D362" s="16" t="s">
        <v>185</v>
      </c>
    </row>
    <row r="363" spans="1:4" ht="14.1" customHeight="1" outlineLevel="3" x14ac:dyDescent="0.2">
      <c r="A363" s="16" t="s">
        <v>182</v>
      </c>
      <c r="B363" s="17">
        <v>43452</v>
      </c>
      <c r="C363" s="18">
        <v>6020.83</v>
      </c>
      <c r="D363" s="16" t="s">
        <v>186</v>
      </c>
    </row>
    <row r="364" spans="1:4" ht="14.1" customHeight="1" outlineLevel="3" x14ac:dyDescent="0.2">
      <c r="A364" s="16" t="s">
        <v>182</v>
      </c>
      <c r="B364" s="17">
        <v>43452</v>
      </c>
      <c r="C364" s="18">
        <v>21581.360000000001</v>
      </c>
      <c r="D364" s="16" t="s">
        <v>187</v>
      </c>
    </row>
    <row r="365" spans="1:4" ht="14.1" customHeight="1" outlineLevel="3" x14ac:dyDescent="0.2">
      <c r="A365" s="16" t="s">
        <v>182</v>
      </c>
      <c r="B365" s="17">
        <v>43452</v>
      </c>
      <c r="C365" s="18">
        <v>-3.27</v>
      </c>
      <c r="D365" s="16" t="s">
        <v>1</v>
      </c>
    </row>
    <row r="366" spans="1:4" ht="14.1" customHeight="1" outlineLevel="3" x14ac:dyDescent="0.2">
      <c r="A366" s="16" t="s">
        <v>182</v>
      </c>
      <c r="B366" s="17">
        <v>43454</v>
      </c>
      <c r="C366" s="18">
        <v>6824.86</v>
      </c>
      <c r="D366" s="16" t="s">
        <v>186</v>
      </c>
    </row>
    <row r="367" spans="1:4" ht="14.1" customHeight="1" outlineLevel="3" x14ac:dyDescent="0.2">
      <c r="A367" s="16" t="s">
        <v>182</v>
      </c>
      <c r="B367" s="17">
        <v>43454</v>
      </c>
      <c r="C367" s="18">
        <v>21182.49</v>
      </c>
      <c r="D367" s="16" t="s">
        <v>188</v>
      </c>
    </row>
    <row r="368" spans="1:4" ht="14.1" customHeight="1" outlineLevel="3" x14ac:dyDescent="0.2">
      <c r="A368" s="16" t="s">
        <v>182</v>
      </c>
      <c r="B368" s="17">
        <v>43454</v>
      </c>
      <c r="C368" s="18">
        <v>723.34</v>
      </c>
      <c r="D368" s="16" t="s">
        <v>189</v>
      </c>
    </row>
    <row r="369" spans="1:4" ht="14.1" customHeight="1" outlineLevel="3" x14ac:dyDescent="0.2">
      <c r="A369" s="16" t="s">
        <v>182</v>
      </c>
      <c r="B369" s="17">
        <v>43454</v>
      </c>
      <c r="C369" s="18">
        <v>332.31</v>
      </c>
      <c r="D369" s="16" t="s">
        <v>189</v>
      </c>
    </row>
    <row r="370" spans="1:4" ht="14.1" customHeight="1" outlineLevel="3" x14ac:dyDescent="0.2">
      <c r="A370" s="16" t="s">
        <v>182</v>
      </c>
      <c r="B370" s="17">
        <v>43454</v>
      </c>
      <c r="C370" s="18">
        <v>9062.0300000000007</v>
      </c>
      <c r="D370" s="16" t="s">
        <v>188</v>
      </c>
    </row>
    <row r="371" spans="1:4" ht="14.1" customHeight="1" outlineLevel="3" x14ac:dyDescent="0.2">
      <c r="A371" s="16" t="s">
        <v>182</v>
      </c>
      <c r="B371" s="17">
        <v>43454</v>
      </c>
      <c r="C371" s="18">
        <v>21847.4</v>
      </c>
      <c r="D371" s="16" t="s">
        <v>190</v>
      </c>
    </row>
    <row r="372" spans="1:4" ht="14.1" customHeight="1" outlineLevel="3" x14ac:dyDescent="0.2">
      <c r="A372" s="16" t="s">
        <v>182</v>
      </c>
      <c r="B372" s="17">
        <v>43454</v>
      </c>
      <c r="C372" s="18">
        <v>22027.07</v>
      </c>
      <c r="D372" s="16" t="s">
        <v>190</v>
      </c>
    </row>
    <row r="373" spans="1:4" ht="14.1" customHeight="1" outlineLevel="3" x14ac:dyDescent="0.2">
      <c r="A373" s="16" t="s">
        <v>182</v>
      </c>
      <c r="B373" s="17">
        <v>43454</v>
      </c>
      <c r="C373" s="18">
        <v>-3.37</v>
      </c>
      <c r="D373" s="16" t="s">
        <v>1</v>
      </c>
    </row>
    <row r="374" spans="1:4" ht="14.1" customHeight="1" outlineLevel="3" x14ac:dyDescent="0.2">
      <c r="A374" s="16" t="s">
        <v>182</v>
      </c>
      <c r="B374" s="17">
        <v>43454</v>
      </c>
      <c r="C374" s="18">
        <v>12</v>
      </c>
      <c r="D374" s="16" t="s">
        <v>191</v>
      </c>
    </row>
    <row r="375" spans="1:4" ht="14.1" customHeight="1" outlineLevel="3" x14ac:dyDescent="0.2">
      <c r="A375" s="16" t="s">
        <v>182</v>
      </c>
      <c r="B375" s="17">
        <v>43454</v>
      </c>
      <c r="C375" s="18">
        <v>-12</v>
      </c>
      <c r="D375" s="16" t="s">
        <v>192</v>
      </c>
    </row>
    <row r="376" spans="1:4" ht="14.1" customHeight="1" outlineLevel="3" x14ac:dyDescent="0.2">
      <c r="A376" s="16" t="s">
        <v>182</v>
      </c>
      <c r="B376" s="17">
        <v>43455</v>
      </c>
      <c r="C376" s="18">
        <v>40770.35</v>
      </c>
      <c r="D376" s="16" t="s">
        <v>193</v>
      </c>
    </row>
    <row r="377" spans="1:4" ht="14.1" customHeight="1" outlineLevel="3" x14ac:dyDescent="0.2">
      <c r="A377" s="16" t="s">
        <v>182</v>
      </c>
      <c r="B377" s="17">
        <v>43455</v>
      </c>
      <c r="C377" s="18">
        <v>31.62</v>
      </c>
      <c r="D377" s="16" t="s">
        <v>189</v>
      </c>
    </row>
    <row r="378" spans="1:4" ht="14.1" customHeight="1" outlineLevel="3" x14ac:dyDescent="0.2">
      <c r="A378" s="6" t="s">
        <v>445</v>
      </c>
      <c r="B378" s="17"/>
      <c r="C378" s="13">
        <f>SUM(C379:C440)</f>
        <v>234348.69999999998</v>
      </c>
      <c r="D378" s="16"/>
    </row>
    <row r="379" spans="1:4" ht="14.1" customHeight="1" outlineLevel="3" x14ac:dyDescent="0.2">
      <c r="A379" s="16" t="s">
        <v>194</v>
      </c>
      <c r="B379" s="17">
        <v>43439</v>
      </c>
      <c r="C379" s="18">
        <v>-103.06</v>
      </c>
      <c r="D379" s="16" t="s">
        <v>195</v>
      </c>
    </row>
    <row r="380" spans="1:4" ht="14.1" customHeight="1" outlineLevel="3" x14ac:dyDescent="0.2">
      <c r="A380" s="16" t="s">
        <v>194</v>
      </c>
      <c r="B380" s="17">
        <v>43439</v>
      </c>
      <c r="C380" s="18">
        <v>7</v>
      </c>
      <c r="D380" s="16" t="s">
        <v>8</v>
      </c>
    </row>
    <row r="381" spans="1:4" ht="14.1" customHeight="1" outlineLevel="3" x14ac:dyDescent="0.2">
      <c r="A381" s="16" t="s">
        <v>194</v>
      </c>
      <c r="B381" s="17">
        <v>43439</v>
      </c>
      <c r="C381" s="18">
        <v>-7</v>
      </c>
      <c r="D381" s="16" t="s">
        <v>196</v>
      </c>
    </row>
    <row r="382" spans="1:4" ht="14.1" customHeight="1" outlineLevel="3" x14ac:dyDescent="0.2">
      <c r="A382" s="16" t="s">
        <v>194</v>
      </c>
      <c r="B382" s="17">
        <v>43439</v>
      </c>
      <c r="C382" s="18">
        <v>103.06</v>
      </c>
      <c r="D382" s="16" t="s">
        <v>11</v>
      </c>
    </row>
    <row r="383" spans="1:4" ht="14.1" customHeight="1" outlineLevel="3" x14ac:dyDescent="0.2">
      <c r="A383" s="16" t="s">
        <v>194</v>
      </c>
      <c r="B383" s="17">
        <v>43439</v>
      </c>
      <c r="C383" s="18">
        <v>28.31</v>
      </c>
      <c r="D383" s="16" t="s">
        <v>368</v>
      </c>
    </row>
    <row r="384" spans="1:4" ht="14.1" customHeight="1" outlineLevel="3" x14ac:dyDescent="0.2">
      <c r="A384" s="16" t="s">
        <v>194</v>
      </c>
      <c r="B384" s="17">
        <v>43439</v>
      </c>
      <c r="C384" s="18">
        <v>-28.31</v>
      </c>
      <c r="D384" s="16" t="s">
        <v>368</v>
      </c>
    </row>
    <row r="385" spans="1:4" ht="14.1" customHeight="1" outlineLevel="3" x14ac:dyDescent="0.2">
      <c r="A385" s="16" t="s">
        <v>194</v>
      </c>
      <c r="B385" s="17">
        <v>43440</v>
      </c>
      <c r="C385" s="18">
        <v>2177.6999999999998</v>
      </c>
      <c r="D385" s="16" t="s">
        <v>197</v>
      </c>
    </row>
    <row r="386" spans="1:4" ht="14.1" customHeight="1" outlineLevel="3" x14ac:dyDescent="0.2">
      <c r="A386" s="16" t="s">
        <v>194</v>
      </c>
      <c r="B386" s="17">
        <v>43440</v>
      </c>
      <c r="C386" s="18">
        <v>16065</v>
      </c>
      <c r="D386" s="16" t="s">
        <v>198</v>
      </c>
    </row>
    <row r="387" spans="1:4" ht="14.1" customHeight="1" outlineLevel="3" x14ac:dyDescent="0.2">
      <c r="A387" s="16" t="s">
        <v>194</v>
      </c>
      <c r="B387" s="17">
        <v>43440</v>
      </c>
      <c r="C387" s="18">
        <v>388.56</v>
      </c>
      <c r="D387" s="16" t="s">
        <v>199</v>
      </c>
    </row>
    <row r="388" spans="1:4" ht="14.1" customHeight="1" outlineLevel="3" x14ac:dyDescent="0.2">
      <c r="A388" s="16" t="s">
        <v>194</v>
      </c>
      <c r="B388" s="17">
        <v>43440</v>
      </c>
      <c r="C388" s="18">
        <v>476</v>
      </c>
      <c r="D388" s="16" t="s">
        <v>382</v>
      </c>
    </row>
    <row r="389" spans="1:4" ht="14.1" customHeight="1" outlineLevel="3" x14ac:dyDescent="0.2">
      <c r="A389" s="16" t="s">
        <v>194</v>
      </c>
      <c r="B389" s="17">
        <v>43441</v>
      </c>
      <c r="C389" s="18">
        <v>5771.67</v>
      </c>
      <c r="D389" s="16" t="s">
        <v>200</v>
      </c>
    </row>
    <row r="390" spans="1:4" ht="14.1" customHeight="1" outlineLevel="3" x14ac:dyDescent="0.2">
      <c r="A390" s="16" t="s">
        <v>194</v>
      </c>
      <c r="B390" s="17">
        <v>43441</v>
      </c>
      <c r="C390" s="18">
        <v>1178.4100000000001</v>
      </c>
      <c r="D390" s="16" t="s">
        <v>201</v>
      </c>
    </row>
    <row r="391" spans="1:4" ht="14.1" customHeight="1" outlineLevel="3" x14ac:dyDescent="0.2">
      <c r="A391" s="16" t="s">
        <v>194</v>
      </c>
      <c r="B391" s="17">
        <v>43441</v>
      </c>
      <c r="C391" s="18">
        <v>5612.79</v>
      </c>
      <c r="D391" s="16" t="s">
        <v>202</v>
      </c>
    </row>
    <row r="392" spans="1:4" ht="14.1" customHeight="1" outlineLevel="3" x14ac:dyDescent="0.2">
      <c r="A392" s="16" t="s">
        <v>194</v>
      </c>
      <c r="B392" s="17">
        <v>43441</v>
      </c>
      <c r="C392" s="18">
        <v>70</v>
      </c>
      <c r="D392" s="16" t="s">
        <v>203</v>
      </c>
    </row>
    <row r="393" spans="1:4" ht="14.1" customHeight="1" outlineLevel="3" x14ac:dyDescent="0.2">
      <c r="A393" s="16" t="s">
        <v>194</v>
      </c>
      <c r="B393" s="17">
        <v>43444</v>
      </c>
      <c r="C393" s="18">
        <v>374.85</v>
      </c>
      <c r="D393" s="16" t="s">
        <v>204</v>
      </c>
    </row>
    <row r="394" spans="1:4" ht="14.1" customHeight="1" outlineLevel="3" x14ac:dyDescent="0.2">
      <c r="A394" s="16" t="s">
        <v>194</v>
      </c>
      <c r="B394" s="17">
        <v>43447</v>
      </c>
      <c r="C394" s="18">
        <v>4570.3999999999996</v>
      </c>
      <c r="D394" s="16" t="s">
        <v>205</v>
      </c>
    </row>
    <row r="395" spans="1:4" ht="14.1" customHeight="1" outlineLevel="3" x14ac:dyDescent="0.2">
      <c r="A395" s="16" t="s">
        <v>194</v>
      </c>
      <c r="B395" s="17">
        <v>43447</v>
      </c>
      <c r="C395" s="18">
        <v>44334.99</v>
      </c>
      <c r="D395" s="16" t="s">
        <v>206</v>
      </c>
    </row>
    <row r="396" spans="1:4" ht="14.1" customHeight="1" outlineLevel="3" x14ac:dyDescent="0.2">
      <c r="A396" s="16" t="s">
        <v>194</v>
      </c>
      <c r="B396" s="17">
        <v>43448</v>
      </c>
      <c r="C396" s="18">
        <v>1190</v>
      </c>
      <c r="D396" s="16" t="s">
        <v>207</v>
      </c>
    </row>
    <row r="397" spans="1:4" ht="14.1" customHeight="1" outlineLevel="3" x14ac:dyDescent="0.2">
      <c r="A397" s="16" t="s">
        <v>194</v>
      </c>
      <c r="B397" s="17">
        <v>43448</v>
      </c>
      <c r="C397" s="18">
        <v>595</v>
      </c>
      <c r="D397" s="16" t="s">
        <v>208</v>
      </c>
    </row>
    <row r="398" spans="1:4" ht="14.1" customHeight="1" outlineLevel="3" x14ac:dyDescent="0.2">
      <c r="A398" s="16" t="s">
        <v>194</v>
      </c>
      <c r="B398" s="17">
        <v>43448</v>
      </c>
      <c r="C398" s="18">
        <v>1608.29</v>
      </c>
      <c r="D398" s="16" t="s">
        <v>383</v>
      </c>
    </row>
    <row r="399" spans="1:4" ht="14.1" customHeight="1" outlineLevel="3" x14ac:dyDescent="0.2">
      <c r="A399" s="16" t="s">
        <v>194</v>
      </c>
      <c r="B399" s="17">
        <v>43448</v>
      </c>
      <c r="C399" s="18">
        <v>-3.03</v>
      </c>
      <c r="D399" s="16" t="s">
        <v>95</v>
      </c>
    </row>
    <row r="400" spans="1:4" ht="14.1" customHeight="1" outlineLevel="3" x14ac:dyDescent="0.2">
      <c r="A400" s="16" t="s">
        <v>194</v>
      </c>
      <c r="B400" s="17">
        <v>43452</v>
      </c>
      <c r="C400" s="18">
        <v>-3.03</v>
      </c>
      <c r="D400" s="16" t="s">
        <v>209</v>
      </c>
    </row>
    <row r="401" spans="1:4" ht="14.1" customHeight="1" outlineLevel="3" x14ac:dyDescent="0.2">
      <c r="A401" s="16" t="s">
        <v>194</v>
      </c>
      <c r="B401" s="17">
        <v>43452</v>
      </c>
      <c r="C401" s="18">
        <v>6622.89</v>
      </c>
      <c r="D401" s="16" t="s">
        <v>210</v>
      </c>
    </row>
    <row r="402" spans="1:4" ht="14.1" customHeight="1" outlineLevel="3" x14ac:dyDescent="0.2">
      <c r="A402" s="16" t="s">
        <v>194</v>
      </c>
      <c r="B402" s="17">
        <v>43452</v>
      </c>
      <c r="C402" s="18">
        <v>36302.019999999997</v>
      </c>
      <c r="D402" s="16" t="s">
        <v>211</v>
      </c>
    </row>
    <row r="403" spans="1:4" ht="14.1" customHeight="1" outlineLevel="3" x14ac:dyDescent="0.2">
      <c r="A403" s="16" t="s">
        <v>194</v>
      </c>
      <c r="B403" s="17">
        <v>43452</v>
      </c>
      <c r="C403" s="18">
        <v>3.03</v>
      </c>
      <c r="D403" s="16" t="s">
        <v>10</v>
      </c>
    </row>
    <row r="404" spans="1:4" ht="14.1" customHeight="1" outlineLevel="3" x14ac:dyDescent="0.2">
      <c r="A404" s="16" t="s">
        <v>194</v>
      </c>
      <c r="B404" s="17">
        <v>43453</v>
      </c>
      <c r="C404" s="18">
        <v>70</v>
      </c>
      <c r="D404" s="16" t="s">
        <v>203</v>
      </c>
    </row>
    <row r="405" spans="1:4" ht="14.1" customHeight="1" outlineLevel="3" x14ac:dyDescent="0.2">
      <c r="A405" s="16" t="s">
        <v>194</v>
      </c>
      <c r="B405" s="17">
        <v>43453</v>
      </c>
      <c r="C405" s="18">
        <v>22155.119999999999</v>
      </c>
      <c r="D405" s="16" t="s">
        <v>212</v>
      </c>
    </row>
    <row r="406" spans="1:4" ht="14.1" customHeight="1" outlineLevel="3" x14ac:dyDescent="0.2">
      <c r="A406" s="16" t="s">
        <v>194</v>
      </c>
      <c r="B406" s="17">
        <v>43453</v>
      </c>
      <c r="C406" s="18">
        <v>499.8</v>
      </c>
      <c r="D406" s="16" t="s">
        <v>213</v>
      </c>
    </row>
    <row r="407" spans="1:4" ht="14.1" customHeight="1" outlineLevel="3" x14ac:dyDescent="0.2">
      <c r="A407" s="16" t="s">
        <v>194</v>
      </c>
      <c r="B407" s="17">
        <v>43453</v>
      </c>
      <c r="C407" s="18">
        <v>238</v>
      </c>
      <c r="D407" s="16" t="s">
        <v>384</v>
      </c>
    </row>
    <row r="408" spans="1:4" ht="14.1" customHeight="1" outlineLevel="3" x14ac:dyDescent="0.2">
      <c r="A408" s="16" t="s">
        <v>194</v>
      </c>
      <c r="B408" s="17">
        <v>43453</v>
      </c>
      <c r="C408" s="18">
        <v>804.14</v>
      </c>
      <c r="D408" s="16" t="s">
        <v>383</v>
      </c>
    </row>
    <row r="409" spans="1:4" ht="14.1" customHeight="1" outlineLevel="3" x14ac:dyDescent="0.2">
      <c r="A409" s="16" t="s">
        <v>194</v>
      </c>
      <c r="B409" s="17">
        <v>43454</v>
      </c>
      <c r="C409" s="18">
        <v>2850.05</v>
      </c>
      <c r="D409" s="16" t="s">
        <v>214</v>
      </c>
    </row>
    <row r="410" spans="1:4" ht="14.1" customHeight="1" outlineLevel="3" x14ac:dyDescent="0.2">
      <c r="A410" s="16" t="s">
        <v>194</v>
      </c>
      <c r="B410" s="17">
        <v>43454</v>
      </c>
      <c r="C410" s="18">
        <v>357</v>
      </c>
      <c r="D410" s="16" t="s">
        <v>215</v>
      </c>
    </row>
    <row r="411" spans="1:4" ht="14.1" customHeight="1" outlineLevel="3" x14ac:dyDescent="0.2">
      <c r="A411" s="16" t="s">
        <v>194</v>
      </c>
      <c r="B411" s="17">
        <v>43454</v>
      </c>
      <c r="C411" s="18">
        <v>3202.4</v>
      </c>
      <c r="D411" s="16" t="s">
        <v>216</v>
      </c>
    </row>
    <row r="412" spans="1:4" ht="14.1" customHeight="1" outlineLevel="3" x14ac:dyDescent="0.2">
      <c r="A412" s="16" t="s">
        <v>194</v>
      </c>
      <c r="B412" s="17">
        <v>43454</v>
      </c>
      <c r="C412" s="18">
        <v>160.04</v>
      </c>
      <c r="D412" s="16" t="s">
        <v>217</v>
      </c>
    </row>
    <row r="413" spans="1:4" ht="14.1" customHeight="1" outlineLevel="3" x14ac:dyDescent="0.2">
      <c r="A413" s="16" t="s">
        <v>194</v>
      </c>
      <c r="B413" s="17">
        <v>43454</v>
      </c>
      <c r="C413" s="18">
        <v>3177.3</v>
      </c>
      <c r="D413" s="16" t="s">
        <v>218</v>
      </c>
    </row>
    <row r="414" spans="1:4" ht="14.1" customHeight="1" outlineLevel="3" x14ac:dyDescent="0.2">
      <c r="A414" s="16" t="s">
        <v>194</v>
      </c>
      <c r="B414" s="17">
        <v>43454</v>
      </c>
      <c r="C414" s="18">
        <v>1190</v>
      </c>
      <c r="D414" s="16" t="s">
        <v>207</v>
      </c>
    </row>
    <row r="415" spans="1:4" ht="14.1" customHeight="1" outlineLevel="3" x14ac:dyDescent="0.2">
      <c r="A415" s="16" t="s">
        <v>194</v>
      </c>
      <c r="B415" s="17">
        <v>43454</v>
      </c>
      <c r="C415" s="18">
        <v>5264</v>
      </c>
      <c r="D415" s="16" t="s">
        <v>219</v>
      </c>
    </row>
    <row r="416" spans="1:4" ht="14.1" customHeight="1" outlineLevel="3" x14ac:dyDescent="0.2">
      <c r="A416" s="16" t="s">
        <v>194</v>
      </c>
      <c r="B416" s="17">
        <v>43454</v>
      </c>
      <c r="C416" s="18">
        <v>333.2</v>
      </c>
      <c r="D416" s="16" t="s">
        <v>220</v>
      </c>
    </row>
    <row r="417" spans="1:4" ht="14.1" customHeight="1" outlineLevel="3" x14ac:dyDescent="0.2">
      <c r="A417" s="16" t="s">
        <v>194</v>
      </c>
      <c r="B417" s="17">
        <v>43454</v>
      </c>
      <c r="C417" s="18">
        <v>2463.3000000000002</v>
      </c>
      <c r="D417" s="16" t="s">
        <v>221</v>
      </c>
    </row>
    <row r="418" spans="1:4" ht="14.1" customHeight="1" outlineLevel="3" x14ac:dyDescent="0.2">
      <c r="A418" s="16" t="s">
        <v>194</v>
      </c>
      <c r="B418" s="17">
        <v>43454</v>
      </c>
      <c r="C418" s="18">
        <v>2915.5</v>
      </c>
      <c r="D418" s="16" t="s">
        <v>222</v>
      </c>
    </row>
    <row r="419" spans="1:4" ht="14.1" customHeight="1" outlineLevel="3" x14ac:dyDescent="0.2">
      <c r="A419" s="16" t="s">
        <v>194</v>
      </c>
      <c r="B419" s="17">
        <v>43454</v>
      </c>
      <c r="C419" s="18">
        <v>11875.2</v>
      </c>
      <c r="D419" s="16" t="s">
        <v>223</v>
      </c>
    </row>
    <row r="420" spans="1:4" ht="14.1" customHeight="1" outlineLevel="3" x14ac:dyDescent="0.2">
      <c r="A420" s="16" t="s">
        <v>194</v>
      </c>
      <c r="B420" s="17">
        <v>43454</v>
      </c>
      <c r="C420" s="18">
        <v>6107.25</v>
      </c>
      <c r="D420" s="16" t="s">
        <v>223</v>
      </c>
    </row>
    <row r="421" spans="1:4" ht="14.1" customHeight="1" outlineLevel="3" x14ac:dyDescent="0.2">
      <c r="A421" s="16" t="s">
        <v>194</v>
      </c>
      <c r="B421" s="17">
        <v>43454</v>
      </c>
      <c r="C421" s="18">
        <v>18800</v>
      </c>
      <c r="D421" s="16" t="s">
        <v>224</v>
      </c>
    </row>
    <row r="422" spans="1:4" ht="14.1" customHeight="1" outlineLevel="3" x14ac:dyDescent="0.2">
      <c r="A422" s="16" t="s">
        <v>194</v>
      </c>
      <c r="B422" s="17">
        <v>43454</v>
      </c>
      <c r="C422" s="18">
        <v>17120.849999999999</v>
      </c>
      <c r="D422" s="16" t="s">
        <v>225</v>
      </c>
    </row>
    <row r="423" spans="1:4" ht="14.1" customHeight="1" outlineLevel="3" x14ac:dyDescent="0.2">
      <c r="A423" s="16" t="s">
        <v>194</v>
      </c>
      <c r="B423" s="17">
        <v>43454</v>
      </c>
      <c r="C423" s="18">
        <v>-7</v>
      </c>
      <c r="D423" s="16" t="s">
        <v>93</v>
      </c>
    </row>
    <row r="424" spans="1:4" ht="14.1" customHeight="1" outlineLevel="3" x14ac:dyDescent="0.2">
      <c r="A424" s="16" t="s">
        <v>194</v>
      </c>
      <c r="B424" s="17">
        <v>43454</v>
      </c>
      <c r="C424" s="18">
        <v>-103.06</v>
      </c>
      <c r="D424" s="16" t="s">
        <v>94</v>
      </c>
    </row>
    <row r="425" spans="1:4" ht="14.1" customHeight="1" outlineLevel="3" x14ac:dyDescent="0.2">
      <c r="A425" s="16" t="s">
        <v>194</v>
      </c>
      <c r="B425" s="17">
        <v>43455</v>
      </c>
      <c r="C425" s="18">
        <v>107.1</v>
      </c>
      <c r="D425" s="16" t="s">
        <v>226</v>
      </c>
    </row>
    <row r="426" spans="1:4" ht="14.1" customHeight="1" outlineLevel="3" x14ac:dyDescent="0.2">
      <c r="A426" s="16" t="s">
        <v>194</v>
      </c>
      <c r="B426" s="17">
        <v>43455</v>
      </c>
      <c r="C426" s="18">
        <v>374.85</v>
      </c>
      <c r="D426" s="16" t="s">
        <v>204</v>
      </c>
    </row>
    <row r="427" spans="1:4" ht="14.1" customHeight="1" outlineLevel="3" x14ac:dyDescent="0.2">
      <c r="A427" s="16" t="s">
        <v>194</v>
      </c>
      <c r="B427" s="17">
        <v>43455</v>
      </c>
      <c r="C427" s="18">
        <v>714</v>
      </c>
      <c r="D427" s="16" t="s">
        <v>227</v>
      </c>
    </row>
    <row r="428" spans="1:4" ht="14.1" customHeight="1" outlineLevel="3" x14ac:dyDescent="0.2">
      <c r="A428" s="16" t="s">
        <v>194</v>
      </c>
      <c r="B428" s="17">
        <v>43455</v>
      </c>
      <c r="C428" s="18">
        <v>4933.1899999999996</v>
      </c>
      <c r="D428" s="16" t="s">
        <v>228</v>
      </c>
    </row>
    <row r="429" spans="1:4" ht="14.1" customHeight="1" outlineLevel="3" x14ac:dyDescent="0.2">
      <c r="A429" s="16" t="s">
        <v>194</v>
      </c>
      <c r="B429" s="17">
        <v>43455</v>
      </c>
      <c r="C429" s="18">
        <v>1178.4100000000001</v>
      </c>
      <c r="D429" s="16" t="s">
        <v>201</v>
      </c>
    </row>
    <row r="430" spans="1:4" ht="14.1" customHeight="1" outlineLevel="3" x14ac:dyDescent="0.2">
      <c r="A430" s="16" t="s">
        <v>194</v>
      </c>
      <c r="B430" s="17">
        <v>43455</v>
      </c>
      <c r="C430" s="18">
        <v>337.58</v>
      </c>
      <c r="D430" s="16" t="s">
        <v>229</v>
      </c>
    </row>
    <row r="431" spans="1:4" ht="14.1" customHeight="1" outlineLevel="3" x14ac:dyDescent="0.2">
      <c r="A431" s="16" t="s">
        <v>194</v>
      </c>
      <c r="B431" s="17">
        <v>43455</v>
      </c>
      <c r="C431" s="18">
        <v>-28.31</v>
      </c>
      <c r="D431" s="16" t="s">
        <v>368</v>
      </c>
    </row>
    <row r="432" spans="1:4" ht="14.1" customHeight="1" outlineLevel="3" x14ac:dyDescent="0.2">
      <c r="A432" s="16" t="s">
        <v>194</v>
      </c>
      <c r="B432" s="17">
        <v>43455</v>
      </c>
      <c r="C432" s="18">
        <v>-76.75</v>
      </c>
      <c r="D432" s="16" t="s">
        <v>99</v>
      </c>
    </row>
    <row r="433" spans="1:4" ht="14.1" customHeight="1" outlineLevel="3" x14ac:dyDescent="0.2">
      <c r="A433" s="16" t="s">
        <v>194</v>
      </c>
      <c r="B433" s="17">
        <v>43461</v>
      </c>
      <c r="C433" s="18">
        <v>-103.06</v>
      </c>
      <c r="D433" s="16" t="s">
        <v>195</v>
      </c>
    </row>
    <row r="434" spans="1:4" ht="14.1" customHeight="1" outlineLevel="3" x14ac:dyDescent="0.2">
      <c r="A434" s="16" t="s">
        <v>194</v>
      </c>
      <c r="B434" s="17">
        <v>43461</v>
      </c>
      <c r="C434" s="18">
        <v>7</v>
      </c>
      <c r="D434" s="16" t="s">
        <v>8</v>
      </c>
    </row>
    <row r="435" spans="1:4" ht="14.1" customHeight="1" outlineLevel="3" x14ac:dyDescent="0.2">
      <c r="A435" s="16" t="s">
        <v>194</v>
      </c>
      <c r="B435" s="17">
        <v>43461</v>
      </c>
      <c r="C435" s="18">
        <v>-7</v>
      </c>
      <c r="D435" s="16" t="s">
        <v>230</v>
      </c>
    </row>
    <row r="436" spans="1:4" ht="14.1" customHeight="1" outlineLevel="3" x14ac:dyDescent="0.2">
      <c r="A436" s="16" t="s">
        <v>194</v>
      </c>
      <c r="B436" s="17">
        <v>43461</v>
      </c>
      <c r="C436" s="18">
        <v>103.06</v>
      </c>
      <c r="D436" s="16" t="s">
        <v>11</v>
      </c>
    </row>
    <row r="437" spans="1:4" ht="14.1" customHeight="1" outlineLevel="3" x14ac:dyDescent="0.2">
      <c r="A437" s="16" t="s">
        <v>194</v>
      </c>
      <c r="B437" s="17">
        <v>43462</v>
      </c>
      <c r="C437" s="18">
        <v>76.75</v>
      </c>
      <c r="D437" s="16" t="s">
        <v>102</v>
      </c>
    </row>
    <row r="438" spans="1:4" ht="14.1" customHeight="1" outlineLevel="3" x14ac:dyDescent="0.2">
      <c r="A438" s="16" t="s">
        <v>194</v>
      </c>
      <c r="B438" s="17">
        <v>43462</v>
      </c>
      <c r="C438" s="18">
        <v>-76.75</v>
      </c>
      <c r="D438" s="16" t="s">
        <v>103</v>
      </c>
    </row>
    <row r="439" spans="1:4" ht="14.1" customHeight="1" outlineLevel="3" x14ac:dyDescent="0.2">
      <c r="A439" s="16" t="s">
        <v>194</v>
      </c>
      <c r="B439" s="17">
        <v>43462</v>
      </c>
      <c r="C439" s="18">
        <v>28.31</v>
      </c>
      <c r="D439" s="16" t="s">
        <v>368</v>
      </c>
    </row>
    <row r="440" spans="1:4" ht="14.1" customHeight="1" outlineLevel="3" x14ac:dyDescent="0.2">
      <c r="A440" s="16" t="s">
        <v>194</v>
      </c>
      <c r="B440" s="17">
        <v>43462</v>
      </c>
      <c r="C440" s="18">
        <v>-28.31</v>
      </c>
      <c r="D440" s="16" t="s">
        <v>368</v>
      </c>
    </row>
    <row r="441" spans="1:4" ht="14.1" customHeight="1" outlineLevel="3" x14ac:dyDescent="0.2">
      <c r="A441" s="6" t="s">
        <v>446</v>
      </c>
      <c r="B441" s="17"/>
      <c r="C441" s="13">
        <f>SUM(C442:C667)</f>
        <v>300655.39999999985</v>
      </c>
      <c r="D441" s="16"/>
    </row>
    <row r="442" spans="1:4" ht="14.1" customHeight="1" outlineLevel="3" x14ac:dyDescent="0.2">
      <c r="A442" s="16" t="s">
        <v>231</v>
      </c>
      <c r="B442" s="17">
        <v>43439</v>
      </c>
      <c r="C442" s="18">
        <v>-244.31</v>
      </c>
      <c r="D442" s="16" t="s">
        <v>232</v>
      </c>
    </row>
    <row r="443" spans="1:4" ht="14.1" customHeight="1" outlineLevel="3" x14ac:dyDescent="0.2">
      <c r="A443" s="16" t="s">
        <v>231</v>
      </c>
      <c r="B443" s="17">
        <v>43439</v>
      </c>
      <c r="C443" s="18">
        <v>244.31</v>
      </c>
      <c r="D443" s="16" t="s">
        <v>11</v>
      </c>
    </row>
    <row r="444" spans="1:4" ht="14.1" customHeight="1" outlineLevel="3" x14ac:dyDescent="0.2">
      <c r="A444" s="16" t="s">
        <v>231</v>
      </c>
      <c r="B444" s="17">
        <v>43439</v>
      </c>
      <c r="C444" s="18">
        <v>586.32000000000005</v>
      </c>
      <c r="D444" s="16" t="s">
        <v>368</v>
      </c>
    </row>
    <row r="445" spans="1:4" ht="14.1" customHeight="1" outlineLevel="3" x14ac:dyDescent="0.2">
      <c r="A445" s="16" t="s">
        <v>231</v>
      </c>
      <c r="B445" s="17">
        <v>43439</v>
      </c>
      <c r="C445" s="18">
        <v>-586.32000000000005</v>
      </c>
      <c r="D445" s="16" t="s">
        <v>368</v>
      </c>
    </row>
    <row r="446" spans="1:4" ht="14.1" customHeight="1" outlineLevel="3" x14ac:dyDescent="0.2">
      <c r="A446" s="16" t="s">
        <v>231</v>
      </c>
      <c r="B446" s="17">
        <v>43440</v>
      </c>
      <c r="C446" s="18">
        <v>249.9</v>
      </c>
      <c r="D446" s="16" t="s">
        <v>233</v>
      </c>
    </row>
    <row r="447" spans="1:4" ht="14.1" customHeight="1" outlineLevel="3" x14ac:dyDescent="0.2">
      <c r="A447" s="16" t="s">
        <v>231</v>
      </c>
      <c r="B447" s="17">
        <v>43440</v>
      </c>
      <c r="C447" s="18">
        <v>406.98</v>
      </c>
      <c r="D447" s="16" t="s">
        <v>234</v>
      </c>
    </row>
    <row r="448" spans="1:4" ht="14.1" customHeight="1" outlineLevel="3" x14ac:dyDescent="0.2">
      <c r="A448" s="16" t="s">
        <v>231</v>
      </c>
      <c r="B448" s="17">
        <v>43440</v>
      </c>
      <c r="C448" s="18">
        <v>110.08</v>
      </c>
      <c r="D448" s="16" t="s">
        <v>235</v>
      </c>
    </row>
    <row r="449" spans="1:4" ht="14.1" customHeight="1" outlineLevel="3" x14ac:dyDescent="0.2">
      <c r="A449" s="16" t="s">
        <v>231</v>
      </c>
      <c r="B449" s="17">
        <v>43440</v>
      </c>
      <c r="C449" s="18">
        <v>154.69999999999999</v>
      </c>
      <c r="D449" s="16" t="s">
        <v>236</v>
      </c>
    </row>
    <row r="450" spans="1:4" ht="14.1" customHeight="1" outlineLevel="3" x14ac:dyDescent="0.2">
      <c r="A450" s="16" t="s">
        <v>231</v>
      </c>
      <c r="B450" s="17">
        <v>43440</v>
      </c>
      <c r="C450" s="18">
        <v>870.56</v>
      </c>
      <c r="D450" s="16" t="s">
        <v>236</v>
      </c>
    </row>
    <row r="451" spans="1:4" ht="14.1" customHeight="1" outlineLevel="3" x14ac:dyDescent="0.2">
      <c r="A451" s="16" t="s">
        <v>231</v>
      </c>
      <c r="B451" s="17">
        <v>43440</v>
      </c>
      <c r="C451" s="18">
        <v>961.62</v>
      </c>
      <c r="D451" s="16" t="s">
        <v>385</v>
      </c>
    </row>
    <row r="452" spans="1:4" ht="14.1" customHeight="1" outlineLevel="3" x14ac:dyDescent="0.2">
      <c r="A452" s="16" t="s">
        <v>231</v>
      </c>
      <c r="B452" s="17">
        <v>43441</v>
      </c>
      <c r="C452" s="18">
        <v>400</v>
      </c>
      <c r="D452" s="16" t="s">
        <v>237</v>
      </c>
    </row>
    <row r="453" spans="1:4" ht="14.1" customHeight="1" outlineLevel="3" x14ac:dyDescent="0.2">
      <c r="A453" s="16" t="s">
        <v>231</v>
      </c>
      <c r="B453" s="17">
        <v>43441</v>
      </c>
      <c r="C453" s="18">
        <v>879.53</v>
      </c>
      <c r="D453" s="16" t="s">
        <v>236</v>
      </c>
    </row>
    <row r="454" spans="1:4" ht="14.1" customHeight="1" outlineLevel="3" x14ac:dyDescent="0.2">
      <c r="A454" s="16" t="s">
        <v>231</v>
      </c>
      <c r="B454" s="17">
        <v>43441</v>
      </c>
      <c r="C454" s="18">
        <v>50</v>
      </c>
      <c r="D454" s="16" t="s">
        <v>0</v>
      </c>
    </row>
    <row r="455" spans="1:4" ht="14.1" customHeight="1" outlineLevel="3" x14ac:dyDescent="0.2">
      <c r="A455" s="16" t="s">
        <v>231</v>
      </c>
      <c r="B455" s="17">
        <v>43444</v>
      </c>
      <c r="C455" s="18">
        <v>594.04999999999995</v>
      </c>
      <c r="D455" s="16" t="s">
        <v>238</v>
      </c>
    </row>
    <row r="456" spans="1:4" ht="14.1" customHeight="1" outlineLevel="3" x14ac:dyDescent="0.2">
      <c r="A456" s="16" t="s">
        <v>231</v>
      </c>
      <c r="B456" s="17">
        <v>43444</v>
      </c>
      <c r="C456" s="18">
        <v>597.74</v>
      </c>
      <c r="D456" s="16" t="s">
        <v>239</v>
      </c>
    </row>
    <row r="457" spans="1:4" ht="14.1" customHeight="1" outlineLevel="3" x14ac:dyDescent="0.2">
      <c r="A457" s="16" t="s">
        <v>231</v>
      </c>
      <c r="B457" s="17">
        <v>43444</v>
      </c>
      <c r="C457" s="18">
        <v>473.19</v>
      </c>
      <c r="D457" s="16" t="s">
        <v>239</v>
      </c>
    </row>
    <row r="458" spans="1:4" ht="14.1" customHeight="1" outlineLevel="3" x14ac:dyDescent="0.2">
      <c r="A458" s="16" t="s">
        <v>231</v>
      </c>
      <c r="B458" s="17">
        <v>43444</v>
      </c>
      <c r="C458" s="18">
        <v>597.74</v>
      </c>
      <c r="D458" s="16" t="s">
        <v>239</v>
      </c>
    </row>
    <row r="459" spans="1:4" ht="14.1" customHeight="1" outlineLevel="3" x14ac:dyDescent="0.2">
      <c r="A459" s="16" t="s">
        <v>231</v>
      </c>
      <c r="B459" s="17">
        <v>43444</v>
      </c>
      <c r="C459" s="18">
        <v>925.28</v>
      </c>
      <c r="D459" s="16" t="s">
        <v>239</v>
      </c>
    </row>
    <row r="460" spans="1:4" ht="14.1" customHeight="1" outlineLevel="3" x14ac:dyDescent="0.2">
      <c r="A460" s="16" t="s">
        <v>231</v>
      </c>
      <c r="B460" s="17">
        <v>43444</v>
      </c>
      <c r="C460" s="18">
        <v>585.74</v>
      </c>
      <c r="D460" s="16" t="s">
        <v>239</v>
      </c>
    </row>
    <row r="461" spans="1:4" ht="14.1" customHeight="1" outlineLevel="3" x14ac:dyDescent="0.2">
      <c r="A461" s="16" t="s">
        <v>231</v>
      </c>
      <c r="B461" s="17">
        <v>43444</v>
      </c>
      <c r="C461" s="18">
        <v>835.26</v>
      </c>
      <c r="D461" s="16" t="s">
        <v>239</v>
      </c>
    </row>
    <row r="462" spans="1:4" ht="14.1" customHeight="1" outlineLevel="3" x14ac:dyDescent="0.2">
      <c r="A462" s="16" t="s">
        <v>231</v>
      </c>
      <c r="B462" s="17">
        <v>43444</v>
      </c>
      <c r="C462" s="18">
        <v>693.34</v>
      </c>
      <c r="D462" s="16" t="s">
        <v>239</v>
      </c>
    </row>
    <row r="463" spans="1:4" ht="14.1" customHeight="1" outlineLevel="3" x14ac:dyDescent="0.2">
      <c r="A463" s="16" t="s">
        <v>231</v>
      </c>
      <c r="B463" s="17">
        <v>43444</v>
      </c>
      <c r="C463" s="18">
        <v>214.2</v>
      </c>
      <c r="D463" s="16" t="s">
        <v>240</v>
      </c>
    </row>
    <row r="464" spans="1:4" ht="14.1" customHeight="1" outlineLevel="3" x14ac:dyDescent="0.2">
      <c r="A464" s="16" t="s">
        <v>231</v>
      </c>
      <c r="B464" s="17">
        <v>43444</v>
      </c>
      <c r="C464" s="18">
        <v>166.6</v>
      </c>
      <c r="D464" s="16" t="s">
        <v>241</v>
      </c>
    </row>
    <row r="465" spans="1:4" ht="14.1" customHeight="1" outlineLevel="3" x14ac:dyDescent="0.2">
      <c r="A465" s="16" t="s">
        <v>231</v>
      </c>
      <c r="B465" s="17">
        <v>43444</v>
      </c>
      <c r="C465" s="18">
        <v>600</v>
      </c>
      <c r="D465" s="16" t="s">
        <v>242</v>
      </c>
    </row>
    <row r="466" spans="1:4" ht="14.1" customHeight="1" outlineLevel="3" x14ac:dyDescent="0.2">
      <c r="A466" s="16" t="s">
        <v>231</v>
      </c>
      <c r="B466" s="17">
        <v>43444</v>
      </c>
      <c r="C466" s="18">
        <v>1142.04</v>
      </c>
      <c r="D466" s="16" t="s">
        <v>458</v>
      </c>
    </row>
    <row r="467" spans="1:4" ht="14.1" customHeight="1" outlineLevel="3" x14ac:dyDescent="0.2">
      <c r="A467" s="16" t="s">
        <v>231</v>
      </c>
      <c r="B467" s="17">
        <v>43444</v>
      </c>
      <c r="C467" s="18">
        <v>390</v>
      </c>
      <c r="D467" s="16" t="s">
        <v>243</v>
      </c>
    </row>
    <row r="468" spans="1:4" ht="14.1" customHeight="1" outlineLevel="3" x14ac:dyDescent="0.2">
      <c r="A468" s="16" t="s">
        <v>231</v>
      </c>
      <c r="B468" s="17">
        <v>43447</v>
      </c>
      <c r="C468" s="18">
        <v>593.6</v>
      </c>
      <c r="D468" s="16" t="s">
        <v>239</v>
      </c>
    </row>
    <row r="469" spans="1:4" ht="14.1" customHeight="1" outlineLevel="3" x14ac:dyDescent="0.2">
      <c r="A469" s="16" t="s">
        <v>231</v>
      </c>
      <c r="B469" s="17">
        <v>43447</v>
      </c>
      <c r="C469" s="18">
        <v>170.73</v>
      </c>
      <c r="D469" s="16" t="s">
        <v>386</v>
      </c>
    </row>
    <row r="470" spans="1:4" ht="14.1" customHeight="1" outlineLevel="3" x14ac:dyDescent="0.2">
      <c r="A470" s="16" t="s">
        <v>231</v>
      </c>
      <c r="B470" s="17">
        <v>43447</v>
      </c>
      <c r="C470" s="18">
        <v>149.02000000000001</v>
      </c>
      <c r="D470" s="16" t="s">
        <v>386</v>
      </c>
    </row>
    <row r="471" spans="1:4" ht="14.1" customHeight="1" outlineLevel="3" x14ac:dyDescent="0.2">
      <c r="A471" s="16" t="s">
        <v>231</v>
      </c>
      <c r="B471" s="17">
        <v>43447</v>
      </c>
      <c r="C471" s="18">
        <v>852.38</v>
      </c>
      <c r="D471" s="16" t="s">
        <v>236</v>
      </c>
    </row>
    <row r="472" spans="1:4" ht="14.1" customHeight="1" outlineLevel="3" x14ac:dyDescent="0.2">
      <c r="A472" s="16" t="s">
        <v>231</v>
      </c>
      <c r="B472" s="17">
        <v>43447</v>
      </c>
      <c r="C472" s="18">
        <v>785.24</v>
      </c>
      <c r="D472" s="16" t="s">
        <v>236</v>
      </c>
    </row>
    <row r="473" spans="1:4" ht="14.1" customHeight="1" outlineLevel="3" x14ac:dyDescent="0.2">
      <c r="A473" s="16" t="s">
        <v>231</v>
      </c>
      <c r="B473" s="17">
        <v>43447</v>
      </c>
      <c r="C473" s="18">
        <v>809.04</v>
      </c>
      <c r="D473" s="16" t="s">
        <v>236</v>
      </c>
    </row>
    <row r="474" spans="1:4" ht="14.1" customHeight="1" outlineLevel="3" x14ac:dyDescent="0.2">
      <c r="A474" s="16" t="s">
        <v>231</v>
      </c>
      <c r="B474" s="17">
        <v>43447</v>
      </c>
      <c r="C474" s="18">
        <v>809.04</v>
      </c>
      <c r="D474" s="16" t="s">
        <v>236</v>
      </c>
    </row>
    <row r="475" spans="1:4" ht="14.1" customHeight="1" outlineLevel="3" x14ac:dyDescent="0.2">
      <c r="A475" s="16" t="s">
        <v>231</v>
      </c>
      <c r="B475" s="17">
        <v>43447</v>
      </c>
      <c r="C475" s="18">
        <v>785.24</v>
      </c>
      <c r="D475" s="16" t="s">
        <v>236</v>
      </c>
    </row>
    <row r="476" spans="1:4" ht="14.1" customHeight="1" outlineLevel="3" x14ac:dyDescent="0.2">
      <c r="A476" s="16" t="s">
        <v>231</v>
      </c>
      <c r="B476" s="17">
        <v>43447</v>
      </c>
      <c r="C476" s="18">
        <v>1516.75</v>
      </c>
      <c r="D476" s="16" t="s">
        <v>236</v>
      </c>
    </row>
    <row r="477" spans="1:4" ht="14.1" customHeight="1" outlineLevel="3" x14ac:dyDescent="0.2">
      <c r="A477" s="16" t="s">
        <v>231</v>
      </c>
      <c r="B477" s="17">
        <v>43447</v>
      </c>
      <c r="C477" s="18">
        <v>709.04</v>
      </c>
      <c r="D477" s="16" t="s">
        <v>236</v>
      </c>
    </row>
    <row r="478" spans="1:4" ht="14.1" customHeight="1" outlineLevel="3" x14ac:dyDescent="0.2">
      <c r="A478" s="16" t="s">
        <v>231</v>
      </c>
      <c r="B478" s="17">
        <v>43447</v>
      </c>
      <c r="C478" s="18">
        <v>785.24</v>
      </c>
      <c r="D478" s="16" t="s">
        <v>236</v>
      </c>
    </row>
    <row r="479" spans="1:4" ht="14.1" customHeight="1" outlineLevel="3" x14ac:dyDescent="0.2">
      <c r="A479" s="16" t="s">
        <v>231</v>
      </c>
      <c r="B479" s="17">
        <v>43447</v>
      </c>
      <c r="C479" s="18">
        <v>809.04</v>
      </c>
      <c r="D479" s="16" t="s">
        <v>236</v>
      </c>
    </row>
    <row r="480" spans="1:4" ht="14.1" customHeight="1" outlineLevel="3" x14ac:dyDescent="0.2">
      <c r="A480" s="16" t="s">
        <v>231</v>
      </c>
      <c r="B480" s="17">
        <v>43447</v>
      </c>
      <c r="C480" s="18">
        <v>809.04</v>
      </c>
      <c r="D480" s="16" t="s">
        <v>236</v>
      </c>
    </row>
    <row r="481" spans="1:4" ht="14.1" customHeight="1" outlineLevel="3" x14ac:dyDescent="0.2">
      <c r="A481" s="16" t="s">
        <v>231</v>
      </c>
      <c r="B481" s="17">
        <v>43448</v>
      </c>
      <c r="C481" s="18">
        <v>12337.92</v>
      </c>
      <c r="D481" s="16" t="s">
        <v>244</v>
      </c>
    </row>
    <row r="482" spans="1:4" ht="14.1" customHeight="1" outlineLevel="3" x14ac:dyDescent="0.2">
      <c r="A482" s="16" t="s">
        <v>231</v>
      </c>
      <c r="B482" s="17">
        <v>43448</v>
      </c>
      <c r="C482" s="18">
        <v>1537.48</v>
      </c>
      <c r="D482" s="16" t="s">
        <v>245</v>
      </c>
    </row>
    <row r="483" spans="1:4" ht="14.1" customHeight="1" outlineLevel="3" x14ac:dyDescent="0.2">
      <c r="A483" s="16" t="s">
        <v>231</v>
      </c>
      <c r="B483" s="17">
        <v>43448</v>
      </c>
      <c r="C483" s="18">
        <v>215</v>
      </c>
      <c r="D483" s="16" t="s">
        <v>246</v>
      </c>
    </row>
    <row r="484" spans="1:4" ht="14.1" customHeight="1" outlineLevel="3" x14ac:dyDescent="0.2">
      <c r="A484" s="16" t="s">
        <v>231</v>
      </c>
      <c r="B484" s="17">
        <v>43448</v>
      </c>
      <c r="C484" s="18">
        <v>311</v>
      </c>
      <c r="D484" s="16" t="s">
        <v>246</v>
      </c>
    </row>
    <row r="485" spans="1:4" ht="14.1" customHeight="1" outlineLevel="3" x14ac:dyDescent="0.2">
      <c r="A485" s="16" t="s">
        <v>231</v>
      </c>
      <c r="B485" s="17">
        <v>43448</v>
      </c>
      <c r="C485" s="18">
        <v>4573.1000000000004</v>
      </c>
      <c r="D485" s="16" t="s">
        <v>247</v>
      </c>
    </row>
    <row r="486" spans="1:4" ht="14.1" customHeight="1" outlineLevel="3" x14ac:dyDescent="0.2">
      <c r="A486" s="16" t="s">
        <v>231</v>
      </c>
      <c r="B486" s="17">
        <v>43448</v>
      </c>
      <c r="C486" s="18">
        <v>153.47</v>
      </c>
      <c r="D486" s="16" t="s">
        <v>248</v>
      </c>
    </row>
    <row r="487" spans="1:4" ht="14.1" customHeight="1" outlineLevel="3" x14ac:dyDescent="0.2">
      <c r="A487" s="16" t="s">
        <v>231</v>
      </c>
      <c r="B487" s="17">
        <v>43448</v>
      </c>
      <c r="C487" s="18">
        <v>285.60000000000002</v>
      </c>
      <c r="D487" s="16" t="s">
        <v>249</v>
      </c>
    </row>
    <row r="488" spans="1:4" ht="14.1" customHeight="1" outlineLevel="3" x14ac:dyDescent="0.2">
      <c r="A488" s="16" t="s">
        <v>231</v>
      </c>
      <c r="B488" s="17">
        <v>43448</v>
      </c>
      <c r="C488" s="18">
        <v>801.67</v>
      </c>
      <c r="D488" s="16" t="s">
        <v>459</v>
      </c>
    </row>
    <row r="489" spans="1:4" ht="14.1" customHeight="1" outlineLevel="3" x14ac:dyDescent="0.2">
      <c r="A489" s="16" t="s">
        <v>231</v>
      </c>
      <c r="B489" s="17">
        <v>43448</v>
      </c>
      <c r="C489" s="18">
        <v>872.95</v>
      </c>
      <c r="D489" s="16" t="s">
        <v>460</v>
      </c>
    </row>
    <row r="490" spans="1:4" ht="14.1" customHeight="1" outlineLevel="3" x14ac:dyDescent="0.2">
      <c r="A490" s="16" t="s">
        <v>231</v>
      </c>
      <c r="B490" s="17">
        <v>43448</v>
      </c>
      <c r="C490" s="18">
        <v>872.95</v>
      </c>
      <c r="D490" s="16" t="s">
        <v>461</v>
      </c>
    </row>
    <row r="491" spans="1:4" ht="14.1" customHeight="1" outlineLevel="3" x14ac:dyDescent="0.2">
      <c r="A491" s="16" t="s">
        <v>231</v>
      </c>
      <c r="B491" s="17">
        <v>43448</v>
      </c>
      <c r="C491" s="18">
        <v>1003.85</v>
      </c>
      <c r="D491" s="16" t="s">
        <v>461</v>
      </c>
    </row>
    <row r="492" spans="1:4" ht="14.1" customHeight="1" outlineLevel="3" x14ac:dyDescent="0.2">
      <c r="A492" s="16" t="s">
        <v>231</v>
      </c>
      <c r="B492" s="17">
        <v>43448</v>
      </c>
      <c r="C492" s="18">
        <v>466.65</v>
      </c>
      <c r="D492" s="16" t="s">
        <v>387</v>
      </c>
    </row>
    <row r="493" spans="1:4" ht="14.1" customHeight="1" outlineLevel="3" x14ac:dyDescent="0.2">
      <c r="A493" s="16" t="s">
        <v>231</v>
      </c>
      <c r="B493" s="17">
        <v>43448</v>
      </c>
      <c r="C493" s="18">
        <v>120</v>
      </c>
      <c r="D493" s="16" t="s">
        <v>388</v>
      </c>
    </row>
    <row r="494" spans="1:4" ht="14.1" customHeight="1" outlineLevel="3" x14ac:dyDescent="0.2">
      <c r="A494" s="16" t="s">
        <v>231</v>
      </c>
      <c r="B494" s="17">
        <v>43448</v>
      </c>
      <c r="C494" s="18">
        <v>120</v>
      </c>
      <c r="D494" s="16" t="s">
        <v>389</v>
      </c>
    </row>
    <row r="495" spans="1:4" ht="14.1" customHeight="1" outlineLevel="3" x14ac:dyDescent="0.2">
      <c r="A495" s="16" t="s">
        <v>231</v>
      </c>
      <c r="B495" s="17">
        <v>43448</v>
      </c>
      <c r="C495" s="18">
        <v>1177.77</v>
      </c>
      <c r="D495" s="16" t="s">
        <v>390</v>
      </c>
    </row>
    <row r="496" spans="1:4" ht="14.1" customHeight="1" outlineLevel="3" x14ac:dyDescent="0.2">
      <c r="A496" s="16" t="s">
        <v>231</v>
      </c>
      <c r="B496" s="17">
        <v>43448</v>
      </c>
      <c r="C496" s="18">
        <v>69.02</v>
      </c>
      <c r="D496" s="16" t="s">
        <v>391</v>
      </c>
    </row>
    <row r="497" spans="1:4" ht="14.1" customHeight="1" outlineLevel="3" x14ac:dyDescent="0.2">
      <c r="A497" s="16" t="s">
        <v>231</v>
      </c>
      <c r="B497" s="17">
        <v>43448</v>
      </c>
      <c r="C497" s="18">
        <v>149.02000000000001</v>
      </c>
      <c r="D497" s="16" t="s">
        <v>392</v>
      </c>
    </row>
    <row r="498" spans="1:4" ht="14.1" customHeight="1" outlineLevel="3" x14ac:dyDescent="0.2">
      <c r="A498" s="16" t="s">
        <v>231</v>
      </c>
      <c r="B498" s="17">
        <v>43448</v>
      </c>
      <c r="C498" s="18">
        <v>149.02000000000001</v>
      </c>
      <c r="D498" s="16" t="s">
        <v>392</v>
      </c>
    </row>
    <row r="499" spans="1:4" ht="14.1" customHeight="1" outlineLevel="3" x14ac:dyDescent="0.2">
      <c r="A499" s="16" t="s">
        <v>231</v>
      </c>
      <c r="B499" s="17">
        <v>43448</v>
      </c>
      <c r="C499" s="18">
        <v>96.77</v>
      </c>
      <c r="D499" s="16" t="s">
        <v>390</v>
      </c>
    </row>
    <row r="500" spans="1:4" ht="14.1" customHeight="1" outlineLevel="3" x14ac:dyDescent="0.2">
      <c r="A500" s="16" t="s">
        <v>231</v>
      </c>
      <c r="B500" s="17">
        <v>43448</v>
      </c>
      <c r="C500" s="18">
        <v>-39.700000000000003</v>
      </c>
      <c r="D500" s="16" t="s">
        <v>95</v>
      </c>
    </row>
    <row r="501" spans="1:4" ht="14.1" customHeight="1" outlineLevel="3" x14ac:dyDescent="0.2">
      <c r="A501" s="16" t="s">
        <v>231</v>
      </c>
      <c r="B501" s="17">
        <v>43452</v>
      </c>
      <c r="C501" s="18">
        <v>-39.700000000000003</v>
      </c>
      <c r="D501" s="16" t="s">
        <v>250</v>
      </c>
    </row>
    <row r="502" spans="1:4" ht="14.1" customHeight="1" outlineLevel="3" x14ac:dyDescent="0.2">
      <c r="A502" s="16" t="s">
        <v>231</v>
      </c>
      <c r="B502" s="17">
        <v>43452</v>
      </c>
      <c r="C502" s="18">
        <v>357</v>
      </c>
      <c r="D502" s="16" t="s">
        <v>251</v>
      </c>
    </row>
    <row r="503" spans="1:4" ht="14.1" customHeight="1" outlineLevel="3" x14ac:dyDescent="0.2">
      <c r="A503" s="16" t="s">
        <v>231</v>
      </c>
      <c r="B503" s="17">
        <v>43452</v>
      </c>
      <c r="C503" s="18">
        <v>365.93</v>
      </c>
      <c r="D503" s="16" t="s">
        <v>236</v>
      </c>
    </row>
    <row r="504" spans="1:4" ht="14.1" customHeight="1" outlineLevel="3" x14ac:dyDescent="0.2">
      <c r="A504" s="16" t="s">
        <v>231</v>
      </c>
      <c r="B504" s="17">
        <v>43452</v>
      </c>
      <c r="C504" s="18">
        <v>106.39</v>
      </c>
      <c r="D504" s="16" t="s">
        <v>252</v>
      </c>
    </row>
    <row r="505" spans="1:4" ht="14.1" customHeight="1" outlineLevel="3" x14ac:dyDescent="0.2">
      <c r="A505" s="16" t="s">
        <v>231</v>
      </c>
      <c r="B505" s="17">
        <v>43452</v>
      </c>
      <c r="C505" s="18">
        <v>357</v>
      </c>
      <c r="D505" s="16" t="s">
        <v>253</v>
      </c>
    </row>
    <row r="506" spans="1:4" ht="14.1" customHeight="1" outlineLevel="3" x14ac:dyDescent="0.2">
      <c r="A506" s="16" t="s">
        <v>231</v>
      </c>
      <c r="B506" s="17">
        <v>43452</v>
      </c>
      <c r="C506" s="18">
        <v>977.66</v>
      </c>
      <c r="D506" s="16" t="s">
        <v>236</v>
      </c>
    </row>
    <row r="507" spans="1:4" ht="14.1" customHeight="1" outlineLevel="3" x14ac:dyDescent="0.2">
      <c r="A507" s="16" t="s">
        <v>231</v>
      </c>
      <c r="B507" s="17">
        <v>43452</v>
      </c>
      <c r="C507" s="18">
        <v>678.14</v>
      </c>
      <c r="D507" s="16" t="s">
        <v>236</v>
      </c>
    </row>
    <row r="508" spans="1:4" ht="14.1" customHeight="1" outlineLevel="3" x14ac:dyDescent="0.2">
      <c r="A508" s="16" t="s">
        <v>231</v>
      </c>
      <c r="B508" s="17">
        <v>43452</v>
      </c>
      <c r="C508" s="18">
        <v>6226.08</v>
      </c>
      <c r="D508" s="16" t="s">
        <v>254</v>
      </c>
    </row>
    <row r="509" spans="1:4" ht="14.1" customHeight="1" outlineLevel="3" x14ac:dyDescent="0.2">
      <c r="A509" s="16" t="s">
        <v>231</v>
      </c>
      <c r="B509" s="17">
        <v>43452</v>
      </c>
      <c r="C509" s="18">
        <v>140.41999999999999</v>
      </c>
      <c r="D509" s="16" t="s">
        <v>255</v>
      </c>
    </row>
    <row r="510" spans="1:4" ht="14.1" customHeight="1" outlineLevel="3" x14ac:dyDescent="0.2">
      <c r="A510" s="16" t="s">
        <v>231</v>
      </c>
      <c r="B510" s="17">
        <v>43452</v>
      </c>
      <c r="C510" s="18">
        <v>89260.25</v>
      </c>
      <c r="D510" s="16" t="s">
        <v>256</v>
      </c>
    </row>
    <row r="511" spans="1:4" ht="14.1" customHeight="1" outlineLevel="3" x14ac:dyDescent="0.2">
      <c r="A511" s="16" t="s">
        <v>231</v>
      </c>
      <c r="B511" s="17">
        <v>43452</v>
      </c>
      <c r="C511" s="18">
        <v>119</v>
      </c>
      <c r="D511" s="16" t="s">
        <v>257</v>
      </c>
    </row>
    <row r="512" spans="1:4" ht="14.1" customHeight="1" outlineLevel="3" x14ac:dyDescent="0.2">
      <c r="A512" s="16" t="s">
        <v>231</v>
      </c>
      <c r="B512" s="17">
        <v>43452</v>
      </c>
      <c r="C512" s="18">
        <v>11569.15</v>
      </c>
      <c r="D512" s="16" t="s">
        <v>258</v>
      </c>
    </row>
    <row r="513" spans="1:4" ht="14.1" customHeight="1" outlineLevel="3" x14ac:dyDescent="0.2">
      <c r="A513" s="16" t="s">
        <v>231</v>
      </c>
      <c r="B513" s="17">
        <v>43452</v>
      </c>
      <c r="C513" s="18">
        <v>223.55</v>
      </c>
      <c r="D513" s="16" t="s">
        <v>462</v>
      </c>
    </row>
    <row r="514" spans="1:4" ht="14.1" customHeight="1" outlineLevel="3" x14ac:dyDescent="0.2">
      <c r="A514" s="16" t="s">
        <v>231</v>
      </c>
      <c r="B514" s="17">
        <v>43452</v>
      </c>
      <c r="C514" s="18">
        <v>220.55</v>
      </c>
      <c r="D514" s="16" t="s">
        <v>462</v>
      </c>
    </row>
    <row r="515" spans="1:4" ht="14.1" customHeight="1" outlineLevel="3" x14ac:dyDescent="0.2">
      <c r="A515" s="16" t="s">
        <v>231</v>
      </c>
      <c r="B515" s="17">
        <v>43452</v>
      </c>
      <c r="C515" s="18">
        <v>119</v>
      </c>
      <c r="D515" s="16" t="s">
        <v>463</v>
      </c>
    </row>
    <row r="516" spans="1:4" ht="14.1" customHeight="1" outlineLevel="3" x14ac:dyDescent="0.2">
      <c r="A516" s="16" t="s">
        <v>231</v>
      </c>
      <c r="B516" s="17">
        <v>43452</v>
      </c>
      <c r="C516" s="18">
        <v>238</v>
      </c>
      <c r="D516" s="16" t="s">
        <v>259</v>
      </c>
    </row>
    <row r="517" spans="1:4" ht="14.1" customHeight="1" outlineLevel="3" x14ac:dyDescent="0.2">
      <c r="A517" s="16" t="s">
        <v>231</v>
      </c>
      <c r="B517" s="17">
        <v>43452</v>
      </c>
      <c r="C517" s="18">
        <v>1464.89</v>
      </c>
      <c r="D517" s="16" t="s">
        <v>393</v>
      </c>
    </row>
    <row r="518" spans="1:4" ht="14.1" customHeight="1" outlineLevel="3" x14ac:dyDescent="0.2">
      <c r="A518" s="16" t="s">
        <v>231</v>
      </c>
      <c r="B518" s="17">
        <v>43452</v>
      </c>
      <c r="C518" s="18">
        <v>200</v>
      </c>
      <c r="D518" s="16" t="s">
        <v>0</v>
      </c>
    </row>
    <row r="519" spans="1:4" ht="14.1" customHeight="1" outlineLevel="3" x14ac:dyDescent="0.2">
      <c r="A519" s="16" t="s">
        <v>231</v>
      </c>
      <c r="B519" s="17">
        <v>43452</v>
      </c>
      <c r="C519" s="18">
        <v>39.700000000000003</v>
      </c>
      <c r="D519" s="16" t="s">
        <v>10</v>
      </c>
    </row>
    <row r="520" spans="1:4" ht="14.1" customHeight="1" outlineLevel="3" x14ac:dyDescent="0.2">
      <c r="A520" s="16" t="s">
        <v>231</v>
      </c>
      <c r="B520" s="17">
        <v>43453</v>
      </c>
      <c r="C520" s="18">
        <v>101.15</v>
      </c>
      <c r="D520" s="16" t="s">
        <v>260</v>
      </c>
    </row>
    <row r="521" spans="1:4" ht="14.1" customHeight="1" outlineLevel="3" x14ac:dyDescent="0.2">
      <c r="A521" s="16" t="s">
        <v>231</v>
      </c>
      <c r="B521" s="17">
        <v>43453</v>
      </c>
      <c r="C521" s="18">
        <v>100</v>
      </c>
      <c r="D521" s="16" t="s">
        <v>236</v>
      </c>
    </row>
    <row r="522" spans="1:4" ht="14.1" customHeight="1" outlineLevel="3" x14ac:dyDescent="0.2">
      <c r="A522" s="16" t="s">
        <v>231</v>
      </c>
      <c r="B522" s="17">
        <v>43453</v>
      </c>
      <c r="C522" s="18">
        <v>10743.22</v>
      </c>
      <c r="D522" s="16" t="s">
        <v>261</v>
      </c>
    </row>
    <row r="523" spans="1:4" ht="14.1" customHeight="1" outlineLevel="3" x14ac:dyDescent="0.2">
      <c r="A523" s="16" t="s">
        <v>231</v>
      </c>
      <c r="B523" s="17">
        <v>43453</v>
      </c>
      <c r="C523" s="18">
        <v>1006.15</v>
      </c>
      <c r="D523" s="16" t="s">
        <v>384</v>
      </c>
    </row>
    <row r="524" spans="1:4" ht="14.1" customHeight="1" outlineLevel="3" x14ac:dyDescent="0.2">
      <c r="A524" s="16" t="s">
        <v>231</v>
      </c>
      <c r="B524" s="17">
        <v>43454</v>
      </c>
      <c r="C524" s="18">
        <v>757.6</v>
      </c>
      <c r="D524" s="16" t="s">
        <v>262</v>
      </c>
    </row>
    <row r="525" spans="1:4" ht="14.1" customHeight="1" outlineLevel="3" x14ac:dyDescent="0.2">
      <c r="A525" s="16" t="s">
        <v>231</v>
      </c>
      <c r="B525" s="17">
        <v>43454</v>
      </c>
      <c r="C525" s="18">
        <v>119</v>
      </c>
      <c r="D525" s="16" t="s">
        <v>263</v>
      </c>
    </row>
    <row r="526" spans="1:4" ht="14.1" customHeight="1" outlineLevel="3" x14ac:dyDescent="0.2">
      <c r="A526" s="16" t="s">
        <v>231</v>
      </c>
      <c r="B526" s="17">
        <v>43454</v>
      </c>
      <c r="C526" s="18">
        <v>119</v>
      </c>
      <c r="D526" s="16" t="s">
        <v>263</v>
      </c>
    </row>
    <row r="527" spans="1:4" ht="14.1" customHeight="1" outlineLevel="3" x14ac:dyDescent="0.2">
      <c r="A527" s="16" t="s">
        <v>231</v>
      </c>
      <c r="B527" s="17">
        <v>43454</v>
      </c>
      <c r="C527" s="18">
        <v>34.46</v>
      </c>
      <c r="D527" s="16" t="s">
        <v>264</v>
      </c>
    </row>
    <row r="528" spans="1:4" ht="14.1" customHeight="1" outlineLevel="3" x14ac:dyDescent="0.2">
      <c r="A528" s="16" t="s">
        <v>231</v>
      </c>
      <c r="B528" s="17">
        <v>43454</v>
      </c>
      <c r="C528" s="18">
        <v>163.49</v>
      </c>
      <c r="D528" s="16" t="s">
        <v>265</v>
      </c>
    </row>
    <row r="529" spans="1:4" ht="14.1" customHeight="1" outlineLevel="3" x14ac:dyDescent="0.2">
      <c r="A529" s="16" t="s">
        <v>231</v>
      </c>
      <c r="B529" s="17">
        <v>43454</v>
      </c>
      <c r="C529" s="18">
        <v>160.76</v>
      </c>
      <c r="D529" s="16" t="s">
        <v>265</v>
      </c>
    </row>
    <row r="530" spans="1:4" ht="14.1" customHeight="1" outlineLevel="3" x14ac:dyDescent="0.2">
      <c r="A530" s="16" t="s">
        <v>231</v>
      </c>
      <c r="B530" s="17">
        <v>43454</v>
      </c>
      <c r="C530" s="18">
        <v>35.479999999999997</v>
      </c>
      <c r="D530" s="16" t="s">
        <v>263</v>
      </c>
    </row>
    <row r="531" spans="1:4" ht="14.1" customHeight="1" outlineLevel="3" x14ac:dyDescent="0.2">
      <c r="A531" s="16" t="s">
        <v>231</v>
      </c>
      <c r="B531" s="17">
        <v>43454</v>
      </c>
      <c r="C531" s="18">
        <v>161.82</v>
      </c>
      <c r="D531" s="16" t="s">
        <v>266</v>
      </c>
    </row>
    <row r="532" spans="1:4" ht="14.1" customHeight="1" outlineLevel="3" x14ac:dyDescent="0.2">
      <c r="A532" s="16" t="s">
        <v>231</v>
      </c>
      <c r="B532" s="17">
        <v>43454</v>
      </c>
      <c r="C532" s="18">
        <v>31.37</v>
      </c>
      <c r="D532" s="16" t="s">
        <v>263</v>
      </c>
    </row>
    <row r="533" spans="1:4" ht="14.1" customHeight="1" outlineLevel="3" x14ac:dyDescent="0.2">
      <c r="A533" s="16" t="s">
        <v>231</v>
      </c>
      <c r="B533" s="17">
        <v>43454</v>
      </c>
      <c r="C533" s="18">
        <v>35.47</v>
      </c>
      <c r="D533" s="16" t="s">
        <v>263</v>
      </c>
    </row>
    <row r="534" spans="1:4" ht="14.1" customHeight="1" outlineLevel="3" x14ac:dyDescent="0.2">
      <c r="A534" s="16" t="s">
        <v>231</v>
      </c>
      <c r="B534" s="17">
        <v>43454</v>
      </c>
      <c r="C534" s="18">
        <v>165.21</v>
      </c>
      <c r="D534" s="16" t="s">
        <v>267</v>
      </c>
    </row>
    <row r="535" spans="1:4" ht="14.1" customHeight="1" outlineLevel="3" x14ac:dyDescent="0.2">
      <c r="A535" s="16" t="s">
        <v>231</v>
      </c>
      <c r="B535" s="17">
        <v>43454</v>
      </c>
      <c r="C535" s="18">
        <v>105.08</v>
      </c>
      <c r="D535" s="16" t="s">
        <v>268</v>
      </c>
    </row>
    <row r="536" spans="1:4" ht="14.1" customHeight="1" outlineLevel="3" x14ac:dyDescent="0.2">
      <c r="A536" s="16" t="s">
        <v>231</v>
      </c>
      <c r="B536" s="17">
        <v>43454</v>
      </c>
      <c r="C536" s="18">
        <v>167.15</v>
      </c>
      <c r="D536" s="16" t="s">
        <v>267</v>
      </c>
    </row>
    <row r="537" spans="1:4" ht="14.1" customHeight="1" outlineLevel="3" x14ac:dyDescent="0.2">
      <c r="A537" s="16" t="s">
        <v>231</v>
      </c>
      <c r="B537" s="17">
        <v>43454</v>
      </c>
      <c r="C537" s="18">
        <v>164.55</v>
      </c>
      <c r="D537" s="16" t="s">
        <v>269</v>
      </c>
    </row>
    <row r="538" spans="1:4" ht="14.1" customHeight="1" outlineLevel="3" x14ac:dyDescent="0.2">
      <c r="A538" s="16" t="s">
        <v>231</v>
      </c>
      <c r="B538" s="17">
        <v>43454</v>
      </c>
      <c r="C538" s="18">
        <v>37.21</v>
      </c>
      <c r="D538" s="16" t="s">
        <v>270</v>
      </c>
    </row>
    <row r="539" spans="1:4" ht="14.1" customHeight="1" outlineLevel="3" x14ac:dyDescent="0.2">
      <c r="A539" s="16" t="s">
        <v>231</v>
      </c>
      <c r="B539" s="17">
        <v>43454</v>
      </c>
      <c r="C539" s="18">
        <v>161.34</v>
      </c>
      <c r="D539" s="16" t="s">
        <v>266</v>
      </c>
    </row>
    <row r="540" spans="1:4" ht="14.1" customHeight="1" outlineLevel="3" x14ac:dyDescent="0.2">
      <c r="A540" s="16" t="s">
        <v>231</v>
      </c>
      <c r="B540" s="17">
        <v>43454</v>
      </c>
      <c r="C540" s="18">
        <v>159.62</v>
      </c>
      <c r="D540" s="16" t="s">
        <v>271</v>
      </c>
    </row>
    <row r="541" spans="1:4" ht="14.1" customHeight="1" outlineLevel="3" x14ac:dyDescent="0.2">
      <c r="A541" s="16" t="s">
        <v>231</v>
      </c>
      <c r="B541" s="17">
        <v>43454</v>
      </c>
      <c r="C541" s="18">
        <v>164.55</v>
      </c>
      <c r="D541" s="16" t="s">
        <v>271</v>
      </c>
    </row>
    <row r="542" spans="1:4" ht="14.1" customHeight="1" outlineLevel="3" x14ac:dyDescent="0.2">
      <c r="A542" s="16" t="s">
        <v>231</v>
      </c>
      <c r="B542" s="17">
        <v>43454</v>
      </c>
      <c r="C542" s="18">
        <v>261.77999999999997</v>
      </c>
      <c r="D542" s="16" t="s">
        <v>272</v>
      </c>
    </row>
    <row r="543" spans="1:4" ht="14.1" customHeight="1" outlineLevel="3" x14ac:dyDescent="0.2">
      <c r="A543" s="16" t="s">
        <v>231</v>
      </c>
      <c r="B543" s="17">
        <v>43454</v>
      </c>
      <c r="C543" s="18">
        <v>5212.41</v>
      </c>
      <c r="D543" s="16" t="s">
        <v>273</v>
      </c>
    </row>
    <row r="544" spans="1:4" ht="14.1" customHeight="1" outlineLevel="3" x14ac:dyDescent="0.2">
      <c r="A544" s="16" t="s">
        <v>231</v>
      </c>
      <c r="B544" s="17">
        <v>43454</v>
      </c>
      <c r="C544" s="18">
        <v>5998.77</v>
      </c>
      <c r="D544" s="16" t="s">
        <v>274</v>
      </c>
    </row>
    <row r="545" spans="1:4" ht="14.1" customHeight="1" outlineLevel="3" x14ac:dyDescent="0.2">
      <c r="A545" s="16" t="s">
        <v>231</v>
      </c>
      <c r="B545" s="17">
        <v>43454</v>
      </c>
      <c r="C545" s="18">
        <v>693.48</v>
      </c>
      <c r="D545" s="16" t="s">
        <v>239</v>
      </c>
    </row>
    <row r="546" spans="1:4" ht="14.1" customHeight="1" outlineLevel="3" x14ac:dyDescent="0.2">
      <c r="A546" s="16" t="s">
        <v>231</v>
      </c>
      <c r="B546" s="17">
        <v>43454</v>
      </c>
      <c r="C546" s="18">
        <v>691.49</v>
      </c>
      <c r="D546" s="16" t="s">
        <v>239</v>
      </c>
    </row>
    <row r="547" spans="1:4" ht="14.1" customHeight="1" outlineLevel="3" x14ac:dyDescent="0.2">
      <c r="A547" s="16" t="s">
        <v>231</v>
      </c>
      <c r="B547" s="17">
        <v>43454</v>
      </c>
      <c r="C547" s="18">
        <v>692.63</v>
      </c>
      <c r="D547" s="16" t="s">
        <v>239</v>
      </c>
    </row>
    <row r="548" spans="1:4" ht="14.1" customHeight="1" outlineLevel="3" x14ac:dyDescent="0.2">
      <c r="A548" s="16" t="s">
        <v>231</v>
      </c>
      <c r="B548" s="17">
        <v>43454</v>
      </c>
      <c r="C548" s="18">
        <v>697.72</v>
      </c>
      <c r="D548" s="16" t="s">
        <v>239</v>
      </c>
    </row>
    <row r="549" spans="1:4" ht="14.1" customHeight="1" outlineLevel="3" x14ac:dyDescent="0.2">
      <c r="A549" s="16" t="s">
        <v>231</v>
      </c>
      <c r="B549" s="17">
        <v>43454</v>
      </c>
      <c r="C549" s="18">
        <v>692.15</v>
      </c>
      <c r="D549" s="16" t="s">
        <v>239</v>
      </c>
    </row>
    <row r="550" spans="1:4" ht="14.1" customHeight="1" outlineLevel="3" x14ac:dyDescent="0.2">
      <c r="A550" s="16" t="s">
        <v>231</v>
      </c>
      <c r="B550" s="17">
        <v>43454</v>
      </c>
      <c r="C550" s="18">
        <v>737.06</v>
      </c>
      <c r="D550" s="16" t="s">
        <v>239</v>
      </c>
    </row>
    <row r="551" spans="1:4" ht="14.1" customHeight="1" outlineLevel="3" x14ac:dyDescent="0.2">
      <c r="A551" s="16" t="s">
        <v>231</v>
      </c>
      <c r="B551" s="17">
        <v>43454</v>
      </c>
      <c r="C551" s="18">
        <v>802.99</v>
      </c>
      <c r="D551" s="16" t="s">
        <v>239</v>
      </c>
    </row>
    <row r="552" spans="1:4" ht="14.1" customHeight="1" outlineLevel="3" x14ac:dyDescent="0.2">
      <c r="A552" s="16" t="s">
        <v>231</v>
      </c>
      <c r="B552" s="17">
        <v>43454</v>
      </c>
      <c r="C552" s="18">
        <v>690.39</v>
      </c>
      <c r="D552" s="16" t="s">
        <v>239</v>
      </c>
    </row>
    <row r="553" spans="1:4" ht="14.1" customHeight="1" outlineLevel="3" x14ac:dyDescent="0.2">
      <c r="A553" s="16" t="s">
        <v>231</v>
      </c>
      <c r="B553" s="17">
        <v>43454</v>
      </c>
      <c r="C553" s="18">
        <v>1206.5</v>
      </c>
      <c r="D553" s="16" t="s">
        <v>239</v>
      </c>
    </row>
    <row r="554" spans="1:4" ht="14.1" customHeight="1" outlineLevel="3" x14ac:dyDescent="0.2">
      <c r="A554" s="16" t="s">
        <v>231</v>
      </c>
      <c r="B554" s="17">
        <v>43454</v>
      </c>
      <c r="C554" s="18">
        <v>577.32000000000005</v>
      </c>
      <c r="D554" s="16" t="s">
        <v>239</v>
      </c>
    </row>
    <row r="555" spans="1:4" ht="14.1" customHeight="1" outlineLevel="3" x14ac:dyDescent="0.2">
      <c r="A555" s="16" t="s">
        <v>231</v>
      </c>
      <c r="B555" s="17">
        <v>43454</v>
      </c>
      <c r="C555" s="18">
        <v>3843.7</v>
      </c>
      <c r="D555" s="16" t="s">
        <v>275</v>
      </c>
    </row>
    <row r="556" spans="1:4" ht="14.1" customHeight="1" outlineLevel="3" x14ac:dyDescent="0.2">
      <c r="A556" s="16" t="s">
        <v>231</v>
      </c>
      <c r="B556" s="17">
        <v>43454</v>
      </c>
      <c r="C556" s="18">
        <v>690.39</v>
      </c>
      <c r="D556" s="16" t="s">
        <v>239</v>
      </c>
    </row>
    <row r="557" spans="1:4" ht="14.1" customHeight="1" outlineLevel="3" x14ac:dyDescent="0.2">
      <c r="A557" s="16" t="s">
        <v>231</v>
      </c>
      <c r="B557" s="17">
        <v>43454</v>
      </c>
      <c r="C557" s="18">
        <v>697.72</v>
      </c>
      <c r="D557" s="16" t="s">
        <v>239</v>
      </c>
    </row>
    <row r="558" spans="1:4" ht="14.1" customHeight="1" outlineLevel="3" x14ac:dyDescent="0.2">
      <c r="A558" s="16" t="s">
        <v>231</v>
      </c>
      <c r="B558" s="17">
        <v>43454</v>
      </c>
      <c r="C558" s="18">
        <v>950.29</v>
      </c>
      <c r="D558" s="16" t="s">
        <v>239</v>
      </c>
    </row>
    <row r="559" spans="1:4" ht="14.1" customHeight="1" outlineLevel="3" x14ac:dyDescent="0.2">
      <c r="A559" s="16" t="s">
        <v>231</v>
      </c>
      <c r="B559" s="17">
        <v>43454</v>
      </c>
      <c r="C559" s="18">
        <v>637.25</v>
      </c>
      <c r="D559" s="16" t="s">
        <v>239</v>
      </c>
    </row>
    <row r="560" spans="1:4" ht="14.1" customHeight="1" outlineLevel="3" x14ac:dyDescent="0.2">
      <c r="A560" s="16" t="s">
        <v>231</v>
      </c>
      <c r="B560" s="17">
        <v>43454</v>
      </c>
      <c r="C560" s="18">
        <v>586.92999999999995</v>
      </c>
      <c r="D560" s="16" t="s">
        <v>239</v>
      </c>
    </row>
    <row r="561" spans="1:4" ht="14.1" customHeight="1" outlineLevel="3" x14ac:dyDescent="0.2">
      <c r="A561" s="16" t="s">
        <v>231</v>
      </c>
      <c r="B561" s="17">
        <v>43454</v>
      </c>
      <c r="C561" s="18">
        <v>843.42</v>
      </c>
      <c r="D561" s="16" t="s">
        <v>239</v>
      </c>
    </row>
    <row r="562" spans="1:4" ht="14.1" customHeight="1" outlineLevel="3" x14ac:dyDescent="0.2">
      <c r="A562" s="16" t="s">
        <v>231</v>
      </c>
      <c r="B562" s="17">
        <v>43454</v>
      </c>
      <c r="C562" s="18">
        <v>690.39</v>
      </c>
      <c r="D562" s="16" t="s">
        <v>239</v>
      </c>
    </row>
    <row r="563" spans="1:4" ht="14.1" customHeight="1" outlineLevel="3" x14ac:dyDescent="0.2">
      <c r="A563" s="16" t="s">
        <v>231</v>
      </c>
      <c r="B563" s="17">
        <v>43454</v>
      </c>
      <c r="C563" s="18">
        <v>691.49</v>
      </c>
      <c r="D563" s="16" t="s">
        <v>239</v>
      </c>
    </row>
    <row r="564" spans="1:4" ht="14.1" customHeight="1" outlineLevel="3" x14ac:dyDescent="0.2">
      <c r="A564" s="16" t="s">
        <v>231</v>
      </c>
      <c r="B564" s="17">
        <v>43454</v>
      </c>
      <c r="C564" s="18">
        <v>576.4</v>
      </c>
      <c r="D564" s="16" t="s">
        <v>239</v>
      </c>
    </row>
    <row r="565" spans="1:4" ht="14.1" customHeight="1" outlineLevel="3" x14ac:dyDescent="0.2">
      <c r="A565" s="16" t="s">
        <v>231</v>
      </c>
      <c r="B565" s="17">
        <v>43454</v>
      </c>
      <c r="C565" s="18">
        <v>1280.5899999999999</v>
      </c>
      <c r="D565" s="16" t="s">
        <v>239</v>
      </c>
    </row>
    <row r="566" spans="1:4" ht="14.1" customHeight="1" outlineLevel="3" x14ac:dyDescent="0.2">
      <c r="A566" s="16" t="s">
        <v>231</v>
      </c>
      <c r="B566" s="17">
        <v>43454</v>
      </c>
      <c r="C566" s="18">
        <v>1285.0899999999999</v>
      </c>
      <c r="D566" s="16" t="s">
        <v>239</v>
      </c>
    </row>
    <row r="567" spans="1:4" ht="14.1" customHeight="1" outlineLevel="3" x14ac:dyDescent="0.2">
      <c r="A567" s="16" t="s">
        <v>231</v>
      </c>
      <c r="B567" s="17">
        <v>43454</v>
      </c>
      <c r="C567" s="18">
        <v>119</v>
      </c>
      <c r="D567" s="16" t="s">
        <v>276</v>
      </c>
    </row>
    <row r="568" spans="1:4" ht="14.1" customHeight="1" outlineLevel="3" x14ac:dyDescent="0.2">
      <c r="A568" s="16" t="s">
        <v>231</v>
      </c>
      <c r="B568" s="17">
        <v>43454</v>
      </c>
      <c r="C568" s="18">
        <v>119</v>
      </c>
      <c r="D568" s="16" t="s">
        <v>276</v>
      </c>
    </row>
    <row r="569" spans="1:4" ht="14.1" customHeight="1" outlineLevel="3" x14ac:dyDescent="0.2">
      <c r="A569" s="16" t="s">
        <v>231</v>
      </c>
      <c r="B569" s="17">
        <v>43454</v>
      </c>
      <c r="C569" s="18">
        <v>119</v>
      </c>
      <c r="D569" s="16" t="s">
        <v>276</v>
      </c>
    </row>
    <row r="570" spans="1:4" ht="14.1" customHeight="1" outlineLevel="3" x14ac:dyDescent="0.2">
      <c r="A570" s="16" t="s">
        <v>231</v>
      </c>
      <c r="B570" s="17">
        <v>43454</v>
      </c>
      <c r="C570" s="18">
        <v>190.4</v>
      </c>
      <c r="D570" s="16" t="s">
        <v>277</v>
      </c>
    </row>
    <row r="571" spans="1:4" ht="14.1" customHeight="1" outlineLevel="3" x14ac:dyDescent="0.2">
      <c r="A571" s="16" t="s">
        <v>231</v>
      </c>
      <c r="B571" s="17">
        <v>43454</v>
      </c>
      <c r="C571" s="18">
        <v>89.25</v>
      </c>
      <c r="D571" s="16" t="s">
        <v>278</v>
      </c>
    </row>
    <row r="572" spans="1:4" ht="14.1" customHeight="1" outlineLevel="3" x14ac:dyDescent="0.2">
      <c r="A572" s="16" t="s">
        <v>231</v>
      </c>
      <c r="B572" s="17">
        <v>43454</v>
      </c>
      <c r="C572" s="18">
        <v>119</v>
      </c>
      <c r="D572" s="16" t="s">
        <v>236</v>
      </c>
    </row>
    <row r="573" spans="1:4" ht="14.1" customHeight="1" outlineLevel="3" x14ac:dyDescent="0.2">
      <c r="A573" s="16" t="s">
        <v>231</v>
      </c>
      <c r="B573" s="17">
        <v>43454</v>
      </c>
      <c r="C573" s="18">
        <v>436.87</v>
      </c>
      <c r="D573" s="16" t="s">
        <v>236</v>
      </c>
    </row>
    <row r="574" spans="1:4" ht="14.1" customHeight="1" outlineLevel="3" x14ac:dyDescent="0.2">
      <c r="A574" s="16" t="s">
        <v>231</v>
      </c>
      <c r="B574" s="17">
        <v>43454</v>
      </c>
      <c r="C574" s="18">
        <v>154.69999999999999</v>
      </c>
      <c r="D574" s="16" t="s">
        <v>236</v>
      </c>
    </row>
    <row r="575" spans="1:4" ht="14.1" customHeight="1" outlineLevel="3" x14ac:dyDescent="0.2">
      <c r="A575" s="16" t="s">
        <v>231</v>
      </c>
      <c r="B575" s="17">
        <v>43454</v>
      </c>
      <c r="C575" s="18">
        <v>100</v>
      </c>
      <c r="D575" s="16" t="s">
        <v>236</v>
      </c>
    </row>
    <row r="576" spans="1:4" ht="14.1" customHeight="1" outlineLevel="3" x14ac:dyDescent="0.2">
      <c r="A576" s="16" t="s">
        <v>231</v>
      </c>
      <c r="B576" s="17">
        <v>43454</v>
      </c>
      <c r="C576" s="18">
        <v>751.76</v>
      </c>
      <c r="D576" s="16" t="s">
        <v>236</v>
      </c>
    </row>
    <row r="577" spans="1:4" ht="14.1" customHeight="1" outlineLevel="3" x14ac:dyDescent="0.2">
      <c r="A577" s="16" t="s">
        <v>231</v>
      </c>
      <c r="B577" s="17">
        <v>43454</v>
      </c>
      <c r="C577" s="18">
        <v>140.41</v>
      </c>
      <c r="D577" s="16" t="s">
        <v>236</v>
      </c>
    </row>
    <row r="578" spans="1:4" ht="14.1" customHeight="1" outlineLevel="3" x14ac:dyDescent="0.2">
      <c r="A578" s="16" t="s">
        <v>231</v>
      </c>
      <c r="B578" s="17">
        <v>43454</v>
      </c>
      <c r="C578" s="18">
        <v>140.41</v>
      </c>
      <c r="D578" s="16" t="s">
        <v>236</v>
      </c>
    </row>
    <row r="579" spans="1:4" ht="14.1" customHeight="1" outlineLevel="3" x14ac:dyDescent="0.2">
      <c r="A579" s="16" t="s">
        <v>231</v>
      </c>
      <c r="B579" s="17">
        <v>43454</v>
      </c>
      <c r="C579" s="18">
        <v>1196.43</v>
      </c>
      <c r="D579" s="16" t="s">
        <v>236</v>
      </c>
    </row>
    <row r="580" spans="1:4" ht="14.1" customHeight="1" outlineLevel="3" x14ac:dyDescent="0.2">
      <c r="A580" s="16" t="s">
        <v>231</v>
      </c>
      <c r="B580" s="17">
        <v>43454</v>
      </c>
      <c r="C580" s="18">
        <v>110</v>
      </c>
      <c r="D580" s="16" t="s">
        <v>236</v>
      </c>
    </row>
    <row r="581" spans="1:4" ht="14.1" customHeight="1" outlineLevel="3" x14ac:dyDescent="0.2">
      <c r="A581" s="16" t="s">
        <v>231</v>
      </c>
      <c r="B581" s="17">
        <v>43454</v>
      </c>
      <c r="C581" s="18">
        <v>140.41</v>
      </c>
      <c r="D581" s="16" t="s">
        <v>236</v>
      </c>
    </row>
    <row r="582" spans="1:4" ht="14.1" customHeight="1" outlineLevel="3" x14ac:dyDescent="0.2">
      <c r="A582" s="16" t="s">
        <v>231</v>
      </c>
      <c r="B582" s="17">
        <v>43454</v>
      </c>
      <c r="C582" s="18">
        <v>250.41</v>
      </c>
      <c r="D582" s="16" t="s">
        <v>236</v>
      </c>
    </row>
    <row r="583" spans="1:4" ht="14.1" customHeight="1" outlineLevel="3" x14ac:dyDescent="0.2">
      <c r="A583" s="16" t="s">
        <v>231</v>
      </c>
      <c r="B583" s="17">
        <v>43454</v>
      </c>
      <c r="C583" s="18">
        <v>1196.05</v>
      </c>
      <c r="D583" s="16" t="s">
        <v>236</v>
      </c>
    </row>
    <row r="584" spans="1:4" ht="14.1" customHeight="1" outlineLevel="3" x14ac:dyDescent="0.2">
      <c r="A584" s="16" t="s">
        <v>231</v>
      </c>
      <c r="B584" s="17">
        <v>43454</v>
      </c>
      <c r="C584" s="18">
        <v>110</v>
      </c>
      <c r="D584" s="16" t="s">
        <v>236</v>
      </c>
    </row>
    <row r="585" spans="1:4" ht="14.1" customHeight="1" outlineLevel="3" x14ac:dyDescent="0.2">
      <c r="A585" s="16" t="s">
        <v>231</v>
      </c>
      <c r="B585" s="17">
        <v>43454</v>
      </c>
      <c r="C585" s="18">
        <v>110</v>
      </c>
      <c r="D585" s="16" t="s">
        <v>236</v>
      </c>
    </row>
    <row r="586" spans="1:4" ht="14.1" customHeight="1" outlineLevel="3" x14ac:dyDescent="0.2">
      <c r="A586" s="16" t="s">
        <v>231</v>
      </c>
      <c r="B586" s="17">
        <v>43454</v>
      </c>
      <c r="C586" s="18">
        <v>277.08</v>
      </c>
      <c r="D586" s="16" t="s">
        <v>236</v>
      </c>
    </row>
    <row r="587" spans="1:4" ht="14.1" customHeight="1" outlineLevel="3" x14ac:dyDescent="0.2">
      <c r="A587" s="16" t="s">
        <v>231</v>
      </c>
      <c r="B587" s="17">
        <v>43454</v>
      </c>
      <c r="C587" s="18">
        <v>140.41</v>
      </c>
      <c r="D587" s="16" t="s">
        <v>236</v>
      </c>
    </row>
    <row r="588" spans="1:4" ht="14.1" customHeight="1" outlineLevel="3" x14ac:dyDescent="0.2">
      <c r="A588" s="16" t="s">
        <v>231</v>
      </c>
      <c r="B588" s="17">
        <v>43454</v>
      </c>
      <c r="C588" s="18">
        <v>110</v>
      </c>
      <c r="D588" s="16" t="s">
        <v>236</v>
      </c>
    </row>
    <row r="589" spans="1:4" ht="14.1" customHeight="1" outlineLevel="3" x14ac:dyDescent="0.2">
      <c r="A589" s="16" t="s">
        <v>231</v>
      </c>
      <c r="B589" s="17">
        <v>43454</v>
      </c>
      <c r="C589" s="18">
        <v>821.33</v>
      </c>
      <c r="D589" s="16" t="s">
        <v>236</v>
      </c>
    </row>
    <row r="590" spans="1:4" ht="14.1" customHeight="1" outlineLevel="3" x14ac:dyDescent="0.2">
      <c r="A590" s="16" t="s">
        <v>231</v>
      </c>
      <c r="B590" s="17">
        <v>43454</v>
      </c>
      <c r="C590" s="18">
        <v>249.9</v>
      </c>
      <c r="D590" s="16" t="s">
        <v>279</v>
      </c>
    </row>
    <row r="591" spans="1:4" ht="14.1" customHeight="1" outlineLevel="3" x14ac:dyDescent="0.2">
      <c r="A591" s="16" t="s">
        <v>231</v>
      </c>
      <c r="B591" s="17">
        <v>43454</v>
      </c>
      <c r="C591" s="18">
        <v>2177.02</v>
      </c>
      <c r="D591" s="16" t="s">
        <v>280</v>
      </c>
    </row>
    <row r="592" spans="1:4" ht="14.1" customHeight="1" outlineLevel="3" x14ac:dyDescent="0.2">
      <c r="A592" s="16" t="s">
        <v>231</v>
      </c>
      <c r="B592" s="17">
        <v>43454</v>
      </c>
      <c r="C592" s="18">
        <v>774.22</v>
      </c>
      <c r="D592" s="16" t="s">
        <v>281</v>
      </c>
    </row>
    <row r="593" spans="1:4" ht="14.1" customHeight="1" outlineLevel="3" x14ac:dyDescent="0.2">
      <c r="A593" s="16" t="s">
        <v>231</v>
      </c>
      <c r="B593" s="17">
        <v>43454</v>
      </c>
      <c r="C593" s="18">
        <v>133.28</v>
      </c>
      <c r="D593" s="16" t="s">
        <v>282</v>
      </c>
    </row>
    <row r="594" spans="1:4" ht="14.1" customHeight="1" outlineLevel="3" x14ac:dyDescent="0.2">
      <c r="A594" s="16" t="s">
        <v>231</v>
      </c>
      <c r="B594" s="17">
        <v>43454</v>
      </c>
      <c r="C594" s="18">
        <v>107.1</v>
      </c>
      <c r="D594" s="16" t="s">
        <v>282</v>
      </c>
    </row>
    <row r="595" spans="1:4" ht="14.1" customHeight="1" outlineLevel="3" x14ac:dyDescent="0.2">
      <c r="A595" s="16" t="s">
        <v>231</v>
      </c>
      <c r="B595" s="17">
        <v>43454</v>
      </c>
      <c r="C595" s="18">
        <v>1900</v>
      </c>
      <c r="D595" s="16" t="s">
        <v>283</v>
      </c>
    </row>
    <row r="596" spans="1:4" ht="14.1" customHeight="1" outlineLevel="3" x14ac:dyDescent="0.2">
      <c r="A596" s="16" t="s">
        <v>231</v>
      </c>
      <c r="B596" s="17">
        <v>43454</v>
      </c>
      <c r="C596" s="18">
        <v>4950</v>
      </c>
      <c r="D596" s="16" t="s">
        <v>283</v>
      </c>
    </row>
    <row r="597" spans="1:4" ht="14.1" customHeight="1" outlineLevel="3" x14ac:dyDescent="0.2">
      <c r="A597" s="16" t="s">
        <v>231</v>
      </c>
      <c r="B597" s="17">
        <v>43454</v>
      </c>
      <c r="C597" s="18">
        <v>2706.62</v>
      </c>
      <c r="D597" s="16" t="s">
        <v>236</v>
      </c>
    </row>
    <row r="598" spans="1:4" ht="14.1" customHeight="1" outlineLevel="3" x14ac:dyDescent="0.2">
      <c r="A598" s="16" t="s">
        <v>231</v>
      </c>
      <c r="B598" s="17">
        <v>43454</v>
      </c>
      <c r="C598" s="18">
        <v>238</v>
      </c>
      <c r="D598" s="16" t="s">
        <v>236</v>
      </c>
    </row>
    <row r="599" spans="1:4" ht="14.1" customHeight="1" outlineLevel="3" x14ac:dyDescent="0.2">
      <c r="A599" s="16" t="s">
        <v>231</v>
      </c>
      <c r="B599" s="17">
        <v>43454</v>
      </c>
      <c r="C599" s="18">
        <v>606.9</v>
      </c>
      <c r="D599" s="16" t="s">
        <v>464</v>
      </c>
    </row>
    <row r="600" spans="1:4" ht="14.1" customHeight="1" outlineLevel="3" x14ac:dyDescent="0.2">
      <c r="A600" s="16" t="s">
        <v>231</v>
      </c>
      <c r="B600" s="17">
        <v>43454</v>
      </c>
      <c r="C600" s="18">
        <v>1385.29</v>
      </c>
      <c r="D600" s="16" t="s">
        <v>464</v>
      </c>
    </row>
    <row r="601" spans="1:4" ht="14.1" customHeight="1" outlineLevel="3" x14ac:dyDescent="0.2">
      <c r="A601" s="16" t="s">
        <v>231</v>
      </c>
      <c r="B601" s="17">
        <v>43454</v>
      </c>
      <c r="C601" s="18">
        <v>4739.16</v>
      </c>
      <c r="D601" s="16" t="s">
        <v>464</v>
      </c>
    </row>
    <row r="602" spans="1:4" ht="14.1" customHeight="1" outlineLevel="3" x14ac:dyDescent="0.2">
      <c r="A602" s="16" t="s">
        <v>231</v>
      </c>
      <c r="B602" s="17">
        <v>43454</v>
      </c>
      <c r="C602" s="18">
        <v>960.39</v>
      </c>
      <c r="D602" s="16" t="s">
        <v>459</v>
      </c>
    </row>
    <row r="603" spans="1:4" ht="14.1" customHeight="1" outlineLevel="3" x14ac:dyDescent="0.2">
      <c r="A603" s="16" t="s">
        <v>231</v>
      </c>
      <c r="B603" s="17">
        <v>43454</v>
      </c>
      <c r="C603" s="18">
        <v>875.32</v>
      </c>
      <c r="D603" s="16" t="s">
        <v>465</v>
      </c>
    </row>
    <row r="604" spans="1:4" ht="14.1" customHeight="1" outlineLevel="3" x14ac:dyDescent="0.2">
      <c r="A604" s="16" t="s">
        <v>231</v>
      </c>
      <c r="B604" s="17">
        <v>43454</v>
      </c>
      <c r="C604" s="18">
        <v>1040.1199999999999</v>
      </c>
      <c r="D604" s="16" t="s">
        <v>465</v>
      </c>
    </row>
    <row r="605" spans="1:4" ht="14.1" customHeight="1" outlineLevel="3" x14ac:dyDescent="0.2">
      <c r="A605" s="16" t="s">
        <v>231</v>
      </c>
      <c r="B605" s="17">
        <v>43454</v>
      </c>
      <c r="C605" s="18">
        <v>900.46</v>
      </c>
      <c r="D605" s="16" t="s">
        <v>466</v>
      </c>
    </row>
    <row r="606" spans="1:4" ht="14.1" customHeight="1" outlineLevel="3" x14ac:dyDescent="0.2">
      <c r="A606" s="16" t="s">
        <v>231</v>
      </c>
      <c r="B606" s="17">
        <v>43454</v>
      </c>
      <c r="C606" s="18">
        <v>202.66</v>
      </c>
      <c r="D606" s="16" t="s">
        <v>284</v>
      </c>
    </row>
    <row r="607" spans="1:4" ht="14.1" customHeight="1" outlineLevel="3" x14ac:dyDescent="0.2">
      <c r="A607" s="16" t="s">
        <v>231</v>
      </c>
      <c r="B607" s="17">
        <v>43454</v>
      </c>
      <c r="C607" s="18">
        <v>250.02</v>
      </c>
      <c r="D607" s="16" t="s">
        <v>284</v>
      </c>
    </row>
    <row r="608" spans="1:4" ht="14.1" customHeight="1" outlineLevel="3" x14ac:dyDescent="0.2">
      <c r="A608" s="16" t="s">
        <v>231</v>
      </c>
      <c r="B608" s="17">
        <v>43454</v>
      </c>
      <c r="C608" s="18">
        <v>1233.46</v>
      </c>
      <c r="D608" s="16" t="s">
        <v>467</v>
      </c>
    </row>
    <row r="609" spans="1:4" ht="14.1" customHeight="1" outlineLevel="3" x14ac:dyDescent="0.2">
      <c r="A609" s="16" t="s">
        <v>231</v>
      </c>
      <c r="B609" s="17">
        <v>43454</v>
      </c>
      <c r="C609" s="18">
        <v>316.61</v>
      </c>
      <c r="D609" s="16" t="s">
        <v>468</v>
      </c>
    </row>
    <row r="610" spans="1:4" ht="14.1" customHeight="1" outlineLevel="3" x14ac:dyDescent="0.2">
      <c r="A610" s="16" t="s">
        <v>231</v>
      </c>
      <c r="B610" s="17">
        <v>43454</v>
      </c>
      <c r="C610" s="18">
        <v>203.41</v>
      </c>
      <c r="D610" s="16" t="s">
        <v>469</v>
      </c>
    </row>
    <row r="611" spans="1:4" ht="14.1" customHeight="1" outlineLevel="3" x14ac:dyDescent="0.2">
      <c r="A611" s="16" t="s">
        <v>231</v>
      </c>
      <c r="B611" s="17">
        <v>43454</v>
      </c>
      <c r="C611" s="18">
        <v>220.29</v>
      </c>
      <c r="D611" s="16" t="s">
        <v>469</v>
      </c>
    </row>
    <row r="612" spans="1:4" ht="14.1" customHeight="1" outlineLevel="3" x14ac:dyDescent="0.2">
      <c r="A612" s="16" t="s">
        <v>231</v>
      </c>
      <c r="B612" s="17">
        <v>43454</v>
      </c>
      <c r="C612" s="18">
        <v>220.75</v>
      </c>
      <c r="D612" s="16" t="s">
        <v>469</v>
      </c>
    </row>
    <row r="613" spans="1:4" ht="14.1" customHeight="1" outlineLevel="3" x14ac:dyDescent="0.2">
      <c r="A613" s="16" t="s">
        <v>231</v>
      </c>
      <c r="B613" s="17">
        <v>43454</v>
      </c>
      <c r="C613" s="18">
        <v>1379.08</v>
      </c>
      <c r="D613" s="16" t="s">
        <v>468</v>
      </c>
    </row>
    <row r="614" spans="1:4" ht="14.1" customHeight="1" outlineLevel="3" x14ac:dyDescent="0.2">
      <c r="A614" s="16" t="s">
        <v>231</v>
      </c>
      <c r="B614" s="17">
        <v>43454</v>
      </c>
      <c r="C614" s="18">
        <v>266.17</v>
      </c>
      <c r="D614" s="16" t="s">
        <v>470</v>
      </c>
    </row>
    <row r="615" spans="1:4" ht="14.1" customHeight="1" outlineLevel="3" x14ac:dyDescent="0.2">
      <c r="A615" s="16" t="s">
        <v>231</v>
      </c>
      <c r="B615" s="17">
        <v>43454</v>
      </c>
      <c r="C615" s="18">
        <v>168.54</v>
      </c>
      <c r="D615" s="16" t="s">
        <v>394</v>
      </c>
    </row>
    <row r="616" spans="1:4" ht="14.1" customHeight="1" outlineLevel="3" x14ac:dyDescent="0.2">
      <c r="A616" s="16" t="s">
        <v>231</v>
      </c>
      <c r="B616" s="17">
        <v>43454</v>
      </c>
      <c r="C616" s="18">
        <v>86.3</v>
      </c>
      <c r="D616" s="16" t="s">
        <v>395</v>
      </c>
    </row>
    <row r="617" spans="1:4" ht="14.1" customHeight="1" outlineLevel="3" x14ac:dyDescent="0.2">
      <c r="A617" s="16" t="s">
        <v>231</v>
      </c>
      <c r="B617" s="17">
        <v>43454</v>
      </c>
      <c r="C617" s="18">
        <v>166.3</v>
      </c>
      <c r="D617" s="16" t="s">
        <v>394</v>
      </c>
    </row>
    <row r="618" spans="1:4" ht="14.1" customHeight="1" outlineLevel="3" x14ac:dyDescent="0.2">
      <c r="A618" s="16" t="s">
        <v>231</v>
      </c>
      <c r="B618" s="17">
        <v>43454</v>
      </c>
      <c r="C618" s="18">
        <v>69.02</v>
      </c>
      <c r="D618" s="16" t="s">
        <v>396</v>
      </c>
    </row>
    <row r="619" spans="1:4" ht="14.1" customHeight="1" outlineLevel="3" x14ac:dyDescent="0.2">
      <c r="A619" s="16" t="s">
        <v>231</v>
      </c>
      <c r="B619" s="17">
        <v>43454</v>
      </c>
      <c r="C619" s="18">
        <v>154.69999999999999</v>
      </c>
      <c r="D619" s="16" t="s">
        <v>397</v>
      </c>
    </row>
    <row r="620" spans="1:4" ht="14.1" customHeight="1" outlineLevel="3" x14ac:dyDescent="0.2">
      <c r="A620" s="16" t="s">
        <v>231</v>
      </c>
      <c r="B620" s="17">
        <v>43454</v>
      </c>
      <c r="C620" s="18">
        <v>625.6</v>
      </c>
      <c r="D620" s="16" t="s">
        <v>398</v>
      </c>
    </row>
    <row r="621" spans="1:4" ht="14.1" customHeight="1" outlineLevel="3" x14ac:dyDescent="0.2">
      <c r="A621" s="16" t="s">
        <v>231</v>
      </c>
      <c r="B621" s="17">
        <v>43454</v>
      </c>
      <c r="C621" s="18">
        <v>120</v>
      </c>
      <c r="D621" s="16" t="s">
        <v>399</v>
      </c>
    </row>
    <row r="622" spans="1:4" ht="14.1" customHeight="1" outlineLevel="3" x14ac:dyDescent="0.2">
      <c r="A622" s="16" t="s">
        <v>231</v>
      </c>
      <c r="B622" s="17">
        <v>43454</v>
      </c>
      <c r="C622" s="18">
        <v>122.4</v>
      </c>
      <c r="D622" s="16" t="s">
        <v>389</v>
      </c>
    </row>
    <row r="623" spans="1:4" ht="14.1" customHeight="1" outlineLevel="3" x14ac:dyDescent="0.2">
      <c r="A623" s="16" t="s">
        <v>231</v>
      </c>
      <c r="B623" s="17">
        <v>43454</v>
      </c>
      <c r="C623" s="18">
        <v>80</v>
      </c>
      <c r="D623" s="16" t="s">
        <v>388</v>
      </c>
    </row>
    <row r="624" spans="1:4" ht="14.1" customHeight="1" outlineLevel="3" x14ac:dyDescent="0.2">
      <c r="A624" s="16" t="s">
        <v>231</v>
      </c>
      <c r="B624" s="17">
        <v>43454</v>
      </c>
      <c r="C624" s="18">
        <v>120</v>
      </c>
      <c r="D624" s="16" t="s">
        <v>389</v>
      </c>
    </row>
    <row r="625" spans="1:4" ht="14.1" customHeight="1" outlineLevel="3" x14ac:dyDescent="0.2">
      <c r="A625" s="16" t="s">
        <v>231</v>
      </c>
      <c r="B625" s="17">
        <v>43454</v>
      </c>
      <c r="C625" s="18">
        <v>120</v>
      </c>
      <c r="D625" s="16" t="s">
        <v>400</v>
      </c>
    </row>
    <row r="626" spans="1:4" ht="14.1" customHeight="1" outlineLevel="3" x14ac:dyDescent="0.2">
      <c r="A626" s="16" t="s">
        <v>231</v>
      </c>
      <c r="B626" s="17">
        <v>43454</v>
      </c>
      <c r="C626" s="18">
        <v>238</v>
      </c>
      <c r="D626" s="16" t="s">
        <v>399</v>
      </c>
    </row>
    <row r="627" spans="1:4" ht="14.1" customHeight="1" outlineLevel="3" x14ac:dyDescent="0.2">
      <c r="A627" s="16" t="s">
        <v>231</v>
      </c>
      <c r="B627" s="17">
        <v>43454</v>
      </c>
      <c r="C627" s="18">
        <v>1038.9100000000001</v>
      </c>
      <c r="D627" s="16" t="s">
        <v>401</v>
      </c>
    </row>
    <row r="628" spans="1:4" ht="14.1" customHeight="1" outlineLevel="3" x14ac:dyDescent="0.2">
      <c r="A628" s="16" t="s">
        <v>231</v>
      </c>
      <c r="B628" s="17">
        <v>43454</v>
      </c>
      <c r="C628" s="18">
        <v>119</v>
      </c>
      <c r="D628" s="16" t="s">
        <v>399</v>
      </c>
    </row>
    <row r="629" spans="1:4" ht="14.1" customHeight="1" outlineLevel="3" x14ac:dyDescent="0.2">
      <c r="A629" s="16" t="s">
        <v>231</v>
      </c>
      <c r="B629" s="17">
        <v>43454</v>
      </c>
      <c r="C629" s="18">
        <v>1197.81</v>
      </c>
      <c r="D629" s="16" t="s">
        <v>388</v>
      </c>
    </row>
    <row r="630" spans="1:4" ht="14.1" customHeight="1" outlineLevel="3" x14ac:dyDescent="0.2">
      <c r="A630" s="16" t="s">
        <v>231</v>
      </c>
      <c r="B630" s="17">
        <v>43454</v>
      </c>
      <c r="C630" s="18">
        <v>42880.2</v>
      </c>
      <c r="D630" s="16" t="s">
        <v>256</v>
      </c>
    </row>
    <row r="631" spans="1:4" ht="14.1" customHeight="1" outlineLevel="3" x14ac:dyDescent="0.2">
      <c r="A631" s="16" t="s">
        <v>231</v>
      </c>
      <c r="B631" s="17">
        <v>43454</v>
      </c>
      <c r="C631" s="18">
        <v>-244.31</v>
      </c>
      <c r="D631" s="16" t="s">
        <v>94</v>
      </c>
    </row>
    <row r="632" spans="1:4" ht="14.1" customHeight="1" outlineLevel="3" x14ac:dyDescent="0.2">
      <c r="A632" s="16" t="s">
        <v>231</v>
      </c>
      <c r="B632" s="17">
        <v>43455</v>
      </c>
      <c r="C632" s="18">
        <v>32.020000000000003</v>
      </c>
      <c r="D632" s="16" t="s">
        <v>285</v>
      </c>
    </row>
    <row r="633" spans="1:4" ht="14.1" customHeight="1" outlineLevel="3" x14ac:dyDescent="0.2">
      <c r="A633" s="16" t="s">
        <v>231</v>
      </c>
      <c r="B633" s="17">
        <v>43455</v>
      </c>
      <c r="C633" s="18">
        <v>166.91</v>
      </c>
      <c r="D633" s="16" t="s">
        <v>286</v>
      </c>
    </row>
    <row r="634" spans="1:4" ht="14.1" customHeight="1" outlineLevel="3" x14ac:dyDescent="0.2">
      <c r="A634" s="16" t="s">
        <v>231</v>
      </c>
      <c r="B634" s="17">
        <v>43455</v>
      </c>
      <c r="C634" s="18">
        <v>119</v>
      </c>
      <c r="D634" s="16" t="s">
        <v>285</v>
      </c>
    </row>
    <row r="635" spans="1:4" ht="14.1" customHeight="1" outlineLevel="3" x14ac:dyDescent="0.2">
      <c r="A635" s="16" t="s">
        <v>231</v>
      </c>
      <c r="B635" s="17">
        <v>43455</v>
      </c>
      <c r="C635" s="18">
        <v>495.8</v>
      </c>
      <c r="D635" s="16" t="s">
        <v>287</v>
      </c>
    </row>
    <row r="636" spans="1:4" ht="14.1" customHeight="1" outlineLevel="3" x14ac:dyDescent="0.2">
      <c r="A636" s="16" t="s">
        <v>231</v>
      </c>
      <c r="B636" s="17">
        <v>43455</v>
      </c>
      <c r="C636" s="18">
        <v>809.04</v>
      </c>
      <c r="D636" s="16" t="s">
        <v>236</v>
      </c>
    </row>
    <row r="637" spans="1:4" ht="14.1" customHeight="1" outlineLevel="3" x14ac:dyDescent="0.2">
      <c r="A637" s="16" t="s">
        <v>231</v>
      </c>
      <c r="B637" s="17">
        <v>43455</v>
      </c>
      <c r="C637" s="18">
        <v>709.04</v>
      </c>
      <c r="D637" s="16" t="s">
        <v>236</v>
      </c>
    </row>
    <row r="638" spans="1:4" ht="14.1" customHeight="1" outlineLevel="3" x14ac:dyDescent="0.2">
      <c r="A638" s="16" t="s">
        <v>231</v>
      </c>
      <c r="B638" s="17">
        <v>43455</v>
      </c>
      <c r="C638" s="18">
        <v>709.04</v>
      </c>
      <c r="D638" s="16" t="s">
        <v>236</v>
      </c>
    </row>
    <row r="639" spans="1:4" ht="14.1" customHeight="1" outlineLevel="3" x14ac:dyDescent="0.2">
      <c r="A639" s="16" t="s">
        <v>231</v>
      </c>
      <c r="B639" s="17">
        <v>43455</v>
      </c>
      <c r="C639" s="18">
        <v>809.04</v>
      </c>
      <c r="D639" s="16" t="s">
        <v>236</v>
      </c>
    </row>
    <row r="640" spans="1:4" ht="14.1" customHeight="1" outlineLevel="3" x14ac:dyDescent="0.2">
      <c r="A640" s="16" t="s">
        <v>231</v>
      </c>
      <c r="B640" s="17">
        <v>43455</v>
      </c>
      <c r="C640" s="18">
        <v>130.9</v>
      </c>
      <c r="D640" s="16" t="s">
        <v>236</v>
      </c>
    </row>
    <row r="641" spans="1:4" ht="14.1" customHeight="1" outlineLevel="3" x14ac:dyDescent="0.2">
      <c r="A641" s="16" t="s">
        <v>231</v>
      </c>
      <c r="B641" s="17">
        <v>43455</v>
      </c>
      <c r="C641" s="18">
        <v>785.23</v>
      </c>
      <c r="D641" s="16" t="s">
        <v>236</v>
      </c>
    </row>
    <row r="642" spans="1:4" ht="14.1" customHeight="1" outlineLevel="3" x14ac:dyDescent="0.2">
      <c r="A642" s="16" t="s">
        <v>231</v>
      </c>
      <c r="B642" s="17">
        <v>43455</v>
      </c>
      <c r="C642" s="18">
        <v>578.14</v>
      </c>
      <c r="D642" s="16" t="s">
        <v>236</v>
      </c>
    </row>
    <row r="643" spans="1:4" ht="14.1" customHeight="1" outlineLevel="3" x14ac:dyDescent="0.2">
      <c r="A643" s="16" t="s">
        <v>231</v>
      </c>
      <c r="B643" s="17">
        <v>43455</v>
      </c>
      <c r="C643" s="18">
        <v>963.52</v>
      </c>
      <c r="D643" s="16" t="s">
        <v>236</v>
      </c>
    </row>
    <row r="644" spans="1:4" ht="14.1" customHeight="1" outlineLevel="3" x14ac:dyDescent="0.2">
      <c r="A644" s="16" t="s">
        <v>231</v>
      </c>
      <c r="B644" s="17">
        <v>43455</v>
      </c>
      <c r="C644" s="18">
        <v>154.69999999999999</v>
      </c>
      <c r="D644" s="16" t="s">
        <v>236</v>
      </c>
    </row>
    <row r="645" spans="1:4" ht="14.1" customHeight="1" outlineLevel="3" x14ac:dyDescent="0.2">
      <c r="A645" s="16" t="s">
        <v>231</v>
      </c>
      <c r="B645" s="17">
        <v>43455</v>
      </c>
      <c r="C645" s="18">
        <v>18</v>
      </c>
      <c r="D645" s="16" t="s">
        <v>236</v>
      </c>
    </row>
    <row r="646" spans="1:4" ht="14.1" customHeight="1" outlineLevel="3" x14ac:dyDescent="0.2">
      <c r="A646" s="16" t="s">
        <v>231</v>
      </c>
      <c r="B646" s="17">
        <v>43455</v>
      </c>
      <c r="C646" s="18">
        <v>553.29999999999995</v>
      </c>
      <c r="D646" s="16" t="s">
        <v>236</v>
      </c>
    </row>
    <row r="647" spans="1:4" ht="14.1" customHeight="1" outlineLevel="3" x14ac:dyDescent="0.2">
      <c r="A647" s="16" t="s">
        <v>231</v>
      </c>
      <c r="B647" s="17">
        <v>43455</v>
      </c>
      <c r="C647" s="18">
        <v>656.88</v>
      </c>
      <c r="D647" s="16" t="s">
        <v>288</v>
      </c>
    </row>
    <row r="648" spans="1:4" ht="14.1" customHeight="1" outlineLevel="3" x14ac:dyDescent="0.2">
      <c r="A648" s="16" t="s">
        <v>231</v>
      </c>
      <c r="B648" s="17">
        <v>43455</v>
      </c>
      <c r="C648" s="18">
        <v>273.7</v>
      </c>
      <c r="D648" s="16" t="s">
        <v>471</v>
      </c>
    </row>
    <row r="649" spans="1:4" ht="14.1" customHeight="1" outlineLevel="3" x14ac:dyDescent="0.2">
      <c r="A649" s="16" t="s">
        <v>231</v>
      </c>
      <c r="B649" s="17">
        <v>43455</v>
      </c>
      <c r="C649" s="18">
        <v>320.95</v>
      </c>
      <c r="D649" s="16" t="s">
        <v>470</v>
      </c>
    </row>
    <row r="650" spans="1:4" ht="14.1" customHeight="1" outlineLevel="3" x14ac:dyDescent="0.2">
      <c r="A650" s="16" t="s">
        <v>231</v>
      </c>
      <c r="B650" s="17">
        <v>43455</v>
      </c>
      <c r="C650" s="18">
        <v>126.83</v>
      </c>
      <c r="D650" s="16" t="s">
        <v>470</v>
      </c>
    </row>
    <row r="651" spans="1:4" ht="14.1" customHeight="1" outlineLevel="3" x14ac:dyDescent="0.2">
      <c r="A651" s="16" t="s">
        <v>231</v>
      </c>
      <c r="B651" s="17">
        <v>43455</v>
      </c>
      <c r="C651" s="18">
        <v>124.55</v>
      </c>
      <c r="D651" s="16" t="s">
        <v>472</v>
      </c>
    </row>
    <row r="652" spans="1:4" ht="14.1" customHeight="1" outlineLevel="3" x14ac:dyDescent="0.2">
      <c r="A652" s="16" t="s">
        <v>231</v>
      </c>
      <c r="B652" s="17">
        <v>43455</v>
      </c>
      <c r="C652" s="18">
        <v>2977.38</v>
      </c>
      <c r="D652" s="16" t="s">
        <v>289</v>
      </c>
    </row>
    <row r="653" spans="1:4" ht="14.1" customHeight="1" outlineLevel="3" x14ac:dyDescent="0.2">
      <c r="A653" s="16" t="s">
        <v>231</v>
      </c>
      <c r="B653" s="17">
        <v>43455</v>
      </c>
      <c r="C653" s="18">
        <v>154.69999999999999</v>
      </c>
      <c r="D653" s="16" t="s">
        <v>473</v>
      </c>
    </row>
    <row r="654" spans="1:4" ht="14.1" customHeight="1" outlineLevel="3" x14ac:dyDescent="0.2">
      <c r="A654" s="16" t="s">
        <v>231</v>
      </c>
      <c r="B654" s="17">
        <v>43455</v>
      </c>
      <c r="C654" s="18">
        <v>80</v>
      </c>
      <c r="D654" s="16" t="s">
        <v>402</v>
      </c>
    </row>
    <row r="655" spans="1:4" ht="14.1" customHeight="1" outlineLevel="3" x14ac:dyDescent="0.2">
      <c r="A655" s="16" t="s">
        <v>231</v>
      </c>
      <c r="B655" s="17">
        <v>43455</v>
      </c>
      <c r="C655" s="18">
        <v>47.3</v>
      </c>
      <c r="D655" s="16" t="s">
        <v>403</v>
      </c>
    </row>
    <row r="656" spans="1:4" ht="14.1" customHeight="1" outlineLevel="3" x14ac:dyDescent="0.2">
      <c r="A656" s="16" t="s">
        <v>231</v>
      </c>
      <c r="B656" s="17">
        <v>43455</v>
      </c>
      <c r="C656" s="18">
        <v>82.18</v>
      </c>
      <c r="D656" s="16" t="s">
        <v>404</v>
      </c>
    </row>
    <row r="657" spans="1:4" ht="14.1" customHeight="1" outlineLevel="3" x14ac:dyDescent="0.2">
      <c r="A657" s="16" t="s">
        <v>231</v>
      </c>
      <c r="B657" s="17">
        <v>43455</v>
      </c>
      <c r="C657" s="18">
        <v>131.76</v>
      </c>
      <c r="D657" s="16" t="s">
        <v>405</v>
      </c>
    </row>
    <row r="658" spans="1:4" ht="14.1" customHeight="1" outlineLevel="3" x14ac:dyDescent="0.2">
      <c r="A658" s="16" t="s">
        <v>231</v>
      </c>
      <c r="B658" s="17">
        <v>43455</v>
      </c>
      <c r="C658" s="18">
        <v>92.82</v>
      </c>
      <c r="D658" s="16" t="s">
        <v>405</v>
      </c>
    </row>
    <row r="659" spans="1:4" ht="14.1" customHeight="1" outlineLevel="3" x14ac:dyDescent="0.2">
      <c r="A659" s="16" t="s">
        <v>231</v>
      </c>
      <c r="B659" s="17">
        <v>43455</v>
      </c>
      <c r="C659" s="18">
        <v>164.68</v>
      </c>
      <c r="D659" s="16" t="s">
        <v>404</v>
      </c>
    </row>
    <row r="660" spans="1:4" ht="14.1" customHeight="1" outlineLevel="3" x14ac:dyDescent="0.2">
      <c r="A660" s="16" t="s">
        <v>231</v>
      </c>
      <c r="B660" s="17">
        <v>43455</v>
      </c>
      <c r="C660" s="18">
        <v>872.6</v>
      </c>
      <c r="D660" s="16" t="s">
        <v>406</v>
      </c>
    </row>
    <row r="661" spans="1:4" ht="14.1" customHeight="1" outlineLevel="3" x14ac:dyDescent="0.2">
      <c r="A661" s="16" t="s">
        <v>231</v>
      </c>
      <c r="B661" s="17">
        <v>43455</v>
      </c>
      <c r="C661" s="18">
        <v>660.3</v>
      </c>
      <c r="D661" s="16" t="s">
        <v>407</v>
      </c>
    </row>
    <row r="662" spans="1:4" ht="14.1" customHeight="1" outlineLevel="3" x14ac:dyDescent="0.2">
      <c r="A662" s="16" t="s">
        <v>231</v>
      </c>
      <c r="B662" s="17">
        <v>43455</v>
      </c>
      <c r="C662" s="18">
        <v>40</v>
      </c>
      <c r="D662" s="16" t="s">
        <v>408</v>
      </c>
    </row>
    <row r="663" spans="1:4" ht="14.1" customHeight="1" outlineLevel="3" x14ac:dyDescent="0.2">
      <c r="A663" s="16" t="s">
        <v>231</v>
      </c>
      <c r="B663" s="17">
        <v>43455</v>
      </c>
      <c r="C663" s="18">
        <v>-1026.06</v>
      </c>
      <c r="D663" s="16" t="s">
        <v>368</v>
      </c>
    </row>
    <row r="664" spans="1:4" ht="14.1" customHeight="1" outlineLevel="3" x14ac:dyDescent="0.2">
      <c r="A664" s="16" t="s">
        <v>231</v>
      </c>
      <c r="B664" s="17">
        <v>43461</v>
      </c>
      <c r="C664" s="18">
        <v>-244.31</v>
      </c>
      <c r="D664" s="16" t="s">
        <v>232</v>
      </c>
    </row>
    <row r="665" spans="1:4" ht="14.1" customHeight="1" outlineLevel="3" x14ac:dyDescent="0.2">
      <c r="A665" s="16" t="s">
        <v>231</v>
      </c>
      <c r="B665" s="17">
        <v>43461</v>
      </c>
      <c r="C665" s="18">
        <v>244.31</v>
      </c>
      <c r="D665" s="16" t="s">
        <v>11</v>
      </c>
    </row>
    <row r="666" spans="1:4" ht="14.1" customHeight="1" outlineLevel="3" x14ac:dyDescent="0.2">
      <c r="A666" s="16" t="s">
        <v>231</v>
      </c>
      <c r="B666" s="17">
        <v>43462</v>
      </c>
      <c r="C666" s="18">
        <v>1026.06</v>
      </c>
      <c r="D666" s="16" t="s">
        <v>368</v>
      </c>
    </row>
    <row r="667" spans="1:4" ht="14.1" customHeight="1" outlineLevel="3" x14ac:dyDescent="0.2">
      <c r="A667" s="16" t="s">
        <v>231</v>
      </c>
      <c r="B667" s="17">
        <v>43462</v>
      </c>
      <c r="C667" s="18">
        <v>-1026.06</v>
      </c>
      <c r="D667" s="16" t="s">
        <v>368</v>
      </c>
    </row>
    <row r="668" spans="1:4" ht="14.1" customHeight="1" outlineLevel="3" x14ac:dyDescent="0.2">
      <c r="A668" s="6" t="s">
        <v>447</v>
      </c>
      <c r="B668" s="17"/>
      <c r="C668" s="13">
        <f>SUM(C669:C675)</f>
        <v>174872.74</v>
      </c>
      <c r="D668" s="16"/>
    </row>
    <row r="669" spans="1:4" ht="14.1" customHeight="1" outlineLevel="3" x14ac:dyDescent="0.2">
      <c r="A669" s="16" t="s">
        <v>290</v>
      </c>
      <c r="B669" s="17">
        <v>43439</v>
      </c>
      <c r="C669" s="18">
        <v>49379.98</v>
      </c>
      <c r="D669" s="16" t="s">
        <v>409</v>
      </c>
    </row>
    <row r="670" spans="1:4" ht="14.1" customHeight="1" outlineLevel="3" x14ac:dyDescent="0.2">
      <c r="A670" s="16" t="s">
        <v>290</v>
      </c>
      <c r="B670" s="17">
        <v>43440</v>
      </c>
      <c r="C670" s="18">
        <v>42698.42</v>
      </c>
      <c r="D670" s="16" t="s">
        <v>291</v>
      </c>
    </row>
    <row r="671" spans="1:4" ht="14.1" customHeight="1" outlineLevel="3" x14ac:dyDescent="0.2">
      <c r="A671" s="16" t="s">
        <v>290</v>
      </c>
      <c r="B671" s="17">
        <v>43444</v>
      </c>
      <c r="C671" s="18">
        <v>2499.1</v>
      </c>
      <c r="D671" s="16" t="s">
        <v>292</v>
      </c>
    </row>
    <row r="672" spans="1:4" ht="14.1" customHeight="1" outlineLevel="3" x14ac:dyDescent="0.2">
      <c r="A672" s="16" t="s">
        <v>290</v>
      </c>
      <c r="B672" s="17">
        <v>43452</v>
      </c>
      <c r="C672" s="18">
        <v>16300.04</v>
      </c>
      <c r="D672" s="16" t="s">
        <v>293</v>
      </c>
    </row>
    <row r="673" spans="1:4" ht="14.1" customHeight="1" outlineLevel="3" x14ac:dyDescent="0.2">
      <c r="A673" s="16" t="s">
        <v>290</v>
      </c>
      <c r="B673" s="17">
        <v>43452</v>
      </c>
      <c r="C673" s="18">
        <v>33032.379999999997</v>
      </c>
      <c r="D673" s="16" t="s">
        <v>294</v>
      </c>
    </row>
    <row r="674" spans="1:4" ht="14.1" customHeight="1" outlineLevel="3" x14ac:dyDescent="0.2">
      <c r="A674" s="16" t="s">
        <v>290</v>
      </c>
      <c r="B674" s="17">
        <v>43453</v>
      </c>
      <c r="C674" s="18">
        <v>17996.330000000002</v>
      </c>
      <c r="D674" s="16" t="s">
        <v>295</v>
      </c>
    </row>
    <row r="675" spans="1:4" ht="14.1" customHeight="1" outlineLevel="3" x14ac:dyDescent="0.2">
      <c r="A675" s="16" t="s">
        <v>290</v>
      </c>
      <c r="B675" s="17">
        <v>43453</v>
      </c>
      <c r="C675" s="18">
        <v>12966.49</v>
      </c>
      <c r="D675" s="16" t="s">
        <v>296</v>
      </c>
    </row>
    <row r="676" spans="1:4" ht="14.1" customHeight="1" outlineLevel="3" x14ac:dyDescent="0.2">
      <c r="A676" s="6" t="s">
        <v>448</v>
      </c>
      <c r="B676" s="17"/>
      <c r="C676" s="13">
        <f>C677</f>
        <v>18072.77</v>
      </c>
      <c r="D676" s="16"/>
    </row>
    <row r="677" spans="1:4" ht="14.1" customHeight="1" outlineLevel="3" x14ac:dyDescent="0.2">
      <c r="A677" s="16" t="s">
        <v>297</v>
      </c>
      <c r="B677" s="17">
        <v>43448</v>
      </c>
      <c r="C677" s="18">
        <v>18072.77</v>
      </c>
      <c r="D677" s="16" t="s">
        <v>298</v>
      </c>
    </row>
    <row r="678" spans="1:4" ht="14.1" customHeight="1" outlineLevel="3" x14ac:dyDescent="0.2">
      <c r="A678" s="6" t="s">
        <v>449</v>
      </c>
      <c r="B678" s="17"/>
      <c r="C678" s="13">
        <f>SUM(C679:C684)</f>
        <v>154329.89000000004</v>
      </c>
      <c r="D678" s="16"/>
    </row>
    <row r="679" spans="1:4" ht="14.1" customHeight="1" outlineLevel="3" x14ac:dyDescent="0.2">
      <c r="A679" s="16" t="s">
        <v>299</v>
      </c>
      <c r="B679" s="17">
        <v>43448</v>
      </c>
      <c r="C679" s="18">
        <v>1259</v>
      </c>
      <c r="D679" s="16" t="s">
        <v>300</v>
      </c>
    </row>
    <row r="680" spans="1:4" ht="14.1" customHeight="1" outlineLevel="3" x14ac:dyDescent="0.2">
      <c r="A680" s="16" t="s">
        <v>299</v>
      </c>
      <c r="B680" s="17">
        <v>43453</v>
      </c>
      <c r="C680" s="18">
        <v>1398.25</v>
      </c>
      <c r="D680" s="16" t="s">
        <v>301</v>
      </c>
    </row>
    <row r="681" spans="1:4" ht="14.1" customHeight="1" outlineLevel="3" x14ac:dyDescent="0.2">
      <c r="A681" s="16" t="s">
        <v>299</v>
      </c>
      <c r="B681" s="17">
        <v>43453</v>
      </c>
      <c r="C681" s="18">
        <v>6116.6</v>
      </c>
      <c r="D681" s="16" t="s">
        <v>302</v>
      </c>
    </row>
    <row r="682" spans="1:4" ht="14.1" customHeight="1" outlineLevel="3" x14ac:dyDescent="0.2">
      <c r="A682" s="16" t="s">
        <v>299</v>
      </c>
      <c r="B682" s="17">
        <v>43454</v>
      </c>
      <c r="C682" s="18">
        <v>131828.20000000001</v>
      </c>
      <c r="D682" s="16" t="s">
        <v>303</v>
      </c>
    </row>
    <row r="683" spans="1:4" ht="14.1" customHeight="1" outlineLevel="3" x14ac:dyDescent="0.2">
      <c r="A683" s="16" t="s">
        <v>299</v>
      </c>
      <c r="B683" s="17">
        <v>43454</v>
      </c>
      <c r="C683" s="18">
        <v>12947.2</v>
      </c>
      <c r="D683" s="16" t="s">
        <v>304</v>
      </c>
    </row>
    <row r="684" spans="1:4" ht="14.1" customHeight="1" outlineLevel="3" x14ac:dyDescent="0.2">
      <c r="A684" s="16" t="s">
        <v>299</v>
      </c>
      <c r="B684" s="17">
        <v>43455</v>
      </c>
      <c r="C684" s="18">
        <v>780.64</v>
      </c>
      <c r="D684" s="16" t="s">
        <v>305</v>
      </c>
    </row>
    <row r="685" spans="1:4" ht="14.1" customHeight="1" outlineLevel="3" x14ac:dyDescent="0.2">
      <c r="A685" s="6" t="s">
        <v>450</v>
      </c>
      <c r="B685" s="17"/>
      <c r="C685" s="13">
        <f>SUM(C686:C711)</f>
        <v>45496.469999999994</v>
      </c>
      <c r="D685" s="16"/>
    </row>
    <row r="686" spans="1:4" ht="14.1" customHeight="1" outlineLevel="3" x14ac:dyDescent="0.2">
      <c r="A686" s="16" t="s">
        <v>306</v>
      </c>
      <c r="B686" s="17">
        <v>43438</v>
      </c>
      <c r="C686" s="18">
        <v>-1500</v>
      </c>
      <c r="D686" s="16" t="s">
        <v>307</v>
      </c>
    </row>
    <row r="687" spans="1:4" ht="14.1" customHeight="1" outlineLevel="3" x14ac:dyDescent="0.2">
      <c r="A687" s="16" t="s">
        <v>306</v>
      </c>
      <c r="B687" s="17">
        <v>43441</v>
      </c>
      <c r="C687" s="18">
        <v>29.9</v>
      </c>
      <c r="D687" s="16" t="s">
        <v>308</v>
      </c>
    </row>
    <row r="688" spans="1:4" ht="14.1" customHeight="1" outlineLevel="3" x14ac:dyDescent="0.2">
      <c r="A688" s="16" t="s">
        <v>306</v>
      </c>
      <c r="B688" s="17">
        <v>43441</v>
      </c>
      <c r="C688" s="18">
        <v>30</v>
      </c>
      <c r="D688" s="16" t="s">
        <v>308</v>
      </c>
    </row>
    <row r="689" spans="1:4" ht="14.1" customHeight="1" outlineLevel="3" x14ac:dyDescent="0.2">
      <c r="A689" s="16" t="s">
        <v>306</v>
      </c>
      <c r="B689" s="17">
        <v>43441</v>
      </c>
      <c r="C689" s="18">
        <v>16</v>
      </c>
      <c r="D689" s="16" t="s">
        <v>308</v>
      </c>
    </row>
    <row r="690" spans="1:4" ht="14.1" customHeight="1" outlineLevel="3" x14ac:dyDescent="0.2">
      <c r="A690" s="16" t="s">
        <v>306</v>
      </c>
      <c r="B690" s="17">
        <v>43441</v>
      </c>
      <c r="C690" s="18">
        <v>1500</v>
      </c>
      <c r="D690" s="16" t="s">
        <v>309</v>
      </c>
    </row>
    <row r="691" spans="1:4" ht="14.1" customHeight="1" outlineLevel="3" x14ac:dyDescent="0.2">
      <c r="A691" s="16" t="s">
        <v>306</v>
      </c>
      <c r="B691" s="17">
        <v>43441</v>
      </c>
      <c r="C691" s="18">
        <v>-1500</v>
      </c>
      <c r="D691" s="16" t="s">
        <v>310</v>
      </c>
    </row>
    <row r="692" spans="1:4" ht="14.1" customHeight="1" outlineLevel="3" x14ac:dyDescent="0.2">
      <c r="A692" s="16" t="s">
        <v>306</v>
      </c>
      <c r="B692" s="17">
        <v>43444</v>
      </c>
      <c r="C692" s="18">
        <v>60</v>
      </c>
      <c r="D692" s="16" t="s">
        <v>308</v>
      </c>
    </row>
    <row r="693" spans="1:4" ht="14.1" customHeight="1" outlineLevel="3" x14ac:dyDescent="0.2">
      <c r="A693" s="16" t="s">
        <v>306</v>
      </c>
      <c r="B693" s="17">
        <v>43445</v>
      </c>
      <c r="C693" s="18">
        <v>-1148.1199999999999</v>
      </c>
      <c r="D693" s="16" t="s">
        <v>1</v>
      </c>
    </row>
    <row r="694" spans="1:4" ht="14.1" customHeight="1" outlineLevel="3" x14ac:dyDescent="0.2">
      <c r="A694" s="16" t="s">
        <v>306</v>
      </c>
      <c r="B694" s="17">
        <v>43447</v>
      </c>
      <c r="C694" s="18">
        <v>34850</v>
      </c>
      <c r="D694" s="16" t="s">
        <v>311</v>
      </c>
    </row>
    <row r="695" spans="1:4" ht="14.1" customHeight="1" outlineLevel="3" x14ac:dyDescent="0.2">
      <c r="A695" s="16" t="s">
        <v>306</v>
      </c>
      <c r="B695" s="17">
        <v>43447</v>
      </c>
      <c r="C695" s="18">
        <v>26</v>
      </c>
      <c r="D695" s="16" t="s">
        <v>410</v>
      </c>
    </row>
    <row r="696" spans="1:4" ht="14.1" customHeight="1" outlineLevel="3" x14ac:dyDescent="0.2">
      <c r="A696" s="16" t="s">
        <v>306</v>
      </c>
      <c r="B696" s="17">
        <v>43447</v>
      </c>
      <c r="C696" s="18">
        <v>26</v>
      </c>
      <c r="D696" s="16" t="s">
        <v>410</v>
      </c>
    </row>
    <row r="697" spans="1:4" ht="14.1" customHeight="1" outlineLevel="3" x14ac:dyDescent="0.2">
      <c r="A697" s="16" t="s">
        <v>306</v>
      </c>
      <c r="B697" s="17">
        <v>43447</v>
      </c>
      <c r="C697" s="18">
        <v>17</v>
      </c>
      <c r="D697" s="16" t="s">
        <v>312</v>
      </c>
    </row>
    <row r="698" spans="1:4" ht="14.1" customHeight="1" outlineLevel="3" x14ac:dyDescent="0.2">
      <c r="A698" s="16" t="s">
        <v>306</v>
      </c>
      <c r="B698" s="17">
        <v>43448</v>
      </c>
      <c r="C698" s="18">
        <v>80</v>
      </c>
      <c r="D698" s="16" t="s">
        <v>410</v>
      </c>
    </row>
    <row r="699" spans="1:4" ht="14.1" customHeight="1" outlineLevel="3" x14ac:dyDescent="0.2">
      <c r="A699" s="16" t="s">
        <v>306</v>
      </c>
      <c r="B699" s="17">
        <v>43452</v>
      </c>
      <c r="C699" s="18">
        <v>680</v>
      </c>
      <c r="D699" s="16" t="s">
        <v>313</v>
      </c>
    </row>
    <row r="700" spans="1:4" ht="14.1" customHeight="1" outlineLevel="3" x14ac:dyDescent="0.2">
      <c r="A700" s="16" t="s">
        <v>306</v>
      </c>
      <c r="B700" s="17">
        <v>43452</v>
      </c>
      <c r="C700" s="18">
        <v>3000</v>
      </c>
      <c r="D700" s="16" t="s">
        <v>411</v>
      </c>
    </row>
    <row r="701" spans="1:4" ht="14.1" customHeight="1" outlineLevel="3" x14ac:dyDescent="0.2">
      <c r="A701" s="16" t="s">
        <v>306</v>
      </c>
      <c r="B701" s="17">
        <v>43453</v>
      </c>
      <c r="C701" s="18">
        <v>65</v>
      </c>
      <c r="D701" s="16" t="s">
        <v>308</v>
      </c>
    </row>
    <row r="702" spans="1:4" ht="14.1" customHeight="1" outlineLevel="3" x14ac:dyDescent="0.2">
      <c r="A702" s="16" t="s">
        <v>306</v>
      </c>
      <c r="B702" s="17">
        <v>43453</v>
      </c>
      <c r="C702" s="18">
        <v>429.63</v>
      </c>
      <c r="D702" s="16" t="s">
        <v>474</v>
      </c>
    </row>
    <row r="703" spans="1:4" ht="14.1" customHeight="1" outlineLevel="3" x14ac:dyDescent="0.2">
      <c r="A703" s="16" t="s">
        <v>306</v>
      </c>
      <c r="B703" s="17">
        <v>43453</v>
      </c>
      <c r="C703" s="18">
        <v>272</v>
      </c>
      <c r="D703" s="16" t="s">
        <v>474</v>
      </c>
    </row>
    <row r="704" spans="1:4" ht="14.1" customHeight="1" outlineLevel="3" x14ac:dyDescent="0.2">
      <c r="A704" s="16" t="s">
        <v>306</v>
      </c>
      <c r="B704" s="17">
        <v>43453</v>
      </c>
      <c r="C704" s="18">
        <v>272</v>
      </c>
      <c r="D704" s="16" t="s">
        <v>474</v>
      </c>
    </row>
    <row r="705" spans="1:4" ht="14.1" customHeight="1" outlineLevel="3" x14ac:dyDescent="0.2">
      <c r="A705" s="16" t="s">
        <v>306</v>
      </c>
      <c r="B705" s="17">
        <v>43454</v>
      </c>
      <c r="C705" s="18">
        <v>50</v>
      </c>
      <c r="D705" s="16" t="s">
        <v>314</v>
      </c>
    </row>
    <row r="706" spans="1:4" ht="14.1" customHeight="1" outlineLevel="3" x14ac:dyDescent="0.2">
      <c r="A706" s="16" t="s">
        <v>306</v>
      </c>
      <c r="B706" s="17">
        <v>43454</v>
      </c>
      <c r="C706" s="18">
        <v>271.83999999999997</v>
      </c>
      <c r="D706" s="16" t="s">
        <v>314</v>
      </c>
    </row>
    <row r="707" spans="1:4" ht="14.1" customHeight="1" outlineLevel="3" x14ac:dyDescent="0.2">
      <c r="A707" s="16" t="s">
        <v>306</v>
      </c>
      <c r="B707" s="17">
        <v>43454</v>
      </c>
      <c r="C707" s="18">
        <v>255</v>
      </c>
      <c r="D707" s="16" t="s">
        <v>314</v>
      </c>
    </row>
    <row r="708" spans="1:4" ht="14.1" customHeight="1" outlineLevel="3" x14ac:dyDescent="0.2">
      <c r="A708" s="16" t="s">
        <v>306</v>
      </c>
      <c r="B708" s="17">
        <v>43454</v>
      </c>
      <c r="C708" s="18">
        <v>7050</v>
      </c>
      <c r="D708" s="16" t="s">
        <v>311</v>
      </c>
    </row>
    <row r="709" spans="1:4" ht="14.1" customHeight="1" outlineLevel="3" x14ac:dyDescent="0.2">
      <c r="A709" s="16" t="s">
        <v>306</v>
      </c>
      <c r="B709" s="17">
        <v>43454</v>
      </c>
      <c r="C709" s="18">
        <v>305</v>
      </c>
      <c r="D709" s="16" t="s">
        <v>474</v>
      </c>
    </row>
    <row r="710" spans="1:4" ht="14.1" customHeight="1" outlineLevel="3" x14ac:dyDescent="0.2">
      <c r="A710" s="16" t="s">
        <v>306</v>
      </c>
      <c r="B710" s="17">
        <v>43454</v>
      </c>
      <c r="C710" s="18">
        <v>259</v>
      </c>
      <c r="D710" s="16" t="s">
        <v>474</v>
      </c>
    </row>
    <row r="711" spans="1:4" ht="14.1" customHeight="1" outlineLevel="3" x14ac:dyDescent="0.2">
      <c r="A711" s="16" t="s">
        <v>306</v>
      </c>
      <c r="B711" s="17">
        <v>43455</v>
      </c>
      <c r="C711" s="18">
        <v>100.22</v>
      </c>
      <c r="D711" s="16" t="s">
        <v>315</v>
      </c>
    </row>
    <row r="712" spans="1:4" ht="14.1" customHeight="1" outlineLevel="3" x14ac:dyDescent="0.2">
      <c r="A712" s="6" t="s">
        <v>451</v>
      </c>
      <c r="B712" s="17"/>
      <c r="C712" s="13">
        <f>C713</f>
        <v>750</v>
      </c>
      <c r="D712" s="16"/>
    </row>
    <row r="713" spans="1:4" ht="14.1" customHeight="1" outlineLevel="3" x14ac:dyDescent="0.2">
      <c r="A713" s="16" t="s">
        <v>316</v>
      </c>
      <c r="B713" s="17">
        <v>43453</v>
      </c>
      <c r="C713" s="18">
        <v>750</v>
      </c>
      <c r="D713" s="16" t="s">
        <v>475</v>
      </c>
    </row>
    <row r="714" spans="1:4" ht="14.1" customHeight="1" outlineLevel="3" x14ac:dyDescent="0.2">
      <c r="A714" s="6" t="s">
        <v>452</v>
      </c>
      <c r="B714" s="17"/>
      <c r="C714" s="13">
        <f>C715</f>
        <v>600</v>
      </c>
      <c r="D714" s="16"/>
    </row>
    <row r="715" spans="1:4" ht="14.1" customHeight="1" outlineLevel="3" x14ac:dyDescent="0.2">
      <c r="A715" s="16" t="s">
        <v>317</v>
      </c>
      <c r="B715" s="17">
        <v>43454</v>
      </c>
      <c r="C715" s="18">
        <v>600</v>
      </c>
      <c r="D715" s="16" t="s">
        <v>412</v>
      </c>
    </row>
    <row r="716" spans="1:4" ht="14.1" customHeight="1" outlineLevel="3" x14ac:dyDescent="0.2">
      <c r="A716" s="6" t="s">
        <v>453</v>
      </c>
      <c r="B716" s="17"/>
      <c r="C716" s="13">
        <f>C717</f>
        <v>600</v>
      </c>
      <c r="D716" s="16"/>
    </row>
    <row r="717" spans="1:4" ht="14.1" customHeight="1" outlineLevel="3" x14ac:dyDescent="0.2">
      <c r="A717" s="16" t="s">
        <v>318</v>
      </c>
      <c r="B717" s="17">
        <v>43445</v>
      </c>
      <c r="C717" s="18">
        <v>600</v>
      </c>
      <c r="D717" s="16" t="s">
        <v>0</v>
      </c>
    </row>
    <row r="718" spans="1:4" ht="14.1" customHeight="1" outlineLevel="3" x14ac:dyDescent="0.2">
      <c r="A718" s="6" t="s">
        <v>454</v>
      </c>
      <c r="B718" s="17"/>
      <c r="C718" s="13">
        <f>SUM(C719:C752)</f>
        <v>18342.43</v>
      </c>
      <c r="D718" s="16"/>
    </row>
    <row r="719" spans="1:4" ht="14.1" customHeight="1" outlineLevel="3" x14ac:dyDescent="0.2">
      <c r="A719" s="16" t="s">
        <v>319</v>
      </c>
      <c r="B719" s="17">
        <v>43439</v>
      </c>
      <c r="C719" s="18">
        <v>3957</v>
      </c>
      <c r="D719" s="16" t="s">
        <v>413</v>
      </c>
    </row>
    <row r="720" spans="1:4" ht="14.1" customHeight="1" outlineLevel="3" x14ac:dyDescent="0.2">
      <c r="A720" s="16" t="s">
        <v>319</v>
      </c>
      <c r="B720" s="17">
        <v>43439</v>
      </c>
      <c r="C720" s="18">
        <v>57.47</v>
      </c>
      <c r="D720" s="16" t="s">
        <v>368</v>
      </c>
    </row>
    <row r="721" spans="1:4" ht="14.1" customHeight="1" outlineLevel="3" x14ac:dyDescent="0.2">
      <c r="A721" s="16" t="s">
        <v>319</v>
      </c>
      <c r="B721" s="17">
        <v>43439</v>
      </c>
      <c r="C721" s="18">
        <v>-57.47</v>
      </c>
      <c r="D721" s="16" t="s">
        <v>368</v>
      </c>
    </row>
    <row r="722" spans="1:4" ht="14.1" customHeight="1" outlineLevel="3" x14ac:dyDescent="0.2">
      <c r="A722" s="16" t="s">
        <v>319</v>
      </c>
      <c r="B722" s="17">
        <v>43440</v>
      </c>
      <c r="C722" s="18">
        <v>71.400000000000006</v>
      </c>
      <c r="D722" s="16" t="s">
        <v>414</v>
      </c>
    </row>
    <row r="723" spans="1:4" ht="14.1" customHeight="1" outlineLevel="3" x14ac:dyDescent="0.2">
      <c r="A723" s="16" t="s">
        <v>319</v>
      </c>
      <c r="B723" s="17">
        <v>43440</v>
      </c>
      <c r="C723" s="18">
        <v>8.08</v>
      </c>
      <c r="D723" s="16" t="s">
        <v>415</v>
      </c>
    </row>
    <row r="724" spans="1:4" ht="14.1" customHeight="1" outlineLevel="3" x14ac:dyDescent="0.2">
      <c r="A724" s="16" t="s">
        <v>319</v>
      </c>
      <c r="B724" s="17">
        <v>43441</v>
      </c>
      <c r="C724" s="18">
        <v>103.44</v>
      </c>
      <c r="D724" s="16" t="s">
        <v>416</v>
      </c>
    </row>
    <row r="725" spans="1:4" ht="14.1" customHeight="1" outlineLevel="3" x14ac:dyDescent="0.2">
      <c r="A725" s="16" t="s">
        <v>319</v>
      </c>
      <c r="B725" s="17">
        <v>43444</v>
      </c>
      <c r="C725" s="18">
        <v>180</v>
      </c>
      <c r="D725" s="16" t="s">
        <v>320</v>
      </c>
    </row>
    <row r="726" spans="1:4" ht="14.1" customHeight="1" outlineLevel="3" x14ac:dyDescent="0.2">
      <c r="A726" s="16" t="s">
        <v>319</v>
      </c>
      <c r="B726" s="17">
        <v>43444</v>
      </c>
      <c r="C726" s="18">
        <v>7.14</v>
      </c>
      <c r="D726" s="16" t="s">
        <v>321</v>
      </c>
    </row>
    <row r="727" spans="1:4" ht="14.1" customHeight="1" outlineLevel="3" x14ac:dyDescent="0.2">
      <c r="A727" s="16" t="s">
        <v>319</v>
      </c>
      <c r="B727" s="17">
        <v>43447</v>
      </c>
      <c r="C727" s="18">
        <v>7500</v>
      </c>
      <c r="D727" s="16" t="s">
        <v>322</v>
      </c>
    </row>
    <row r="728" spans="1:4" ht="14.1" customHeight="1" outlineLevel="3" x14ac:dyDescent="0.2">
      <c r="A728" s="16" t="s">
        <v>319</v>
      </c>
      <c r="B728" s="17">
        <v>43448</v>
      </c>
      <c r="C728" s="18">
        <v>1785</v>
      </c>
      <c r="D728" s="16" t="s">
        <v>323</v>
      </c>
    </row>
    <row r="729" spans="1:4" ht="14.1" customHeight="1" outlineLevel="3" x14ac:dyDescent="0.2">
      <c r="A729" s="16" t="s">
        <v>319</v>
      </c>
      <c r="B729" s="17">
        <v>43448</v>
      </c>
      <c r="C729" s="18">
        <v>12</v>
      </c>
      <c r="D729" s="16" t="s">
        <v>324</v>
      </c>
    </row>
    <row r="730" spans="1:4" ht="14.1" customHeight="1" outlineLevel="3" x14ac:dyDescent="0.2">
      <c r="A730" s="16" t="s">
        <v>319</v>
      </c>
      <c r="B730" s="17">
        <v>43448</v>
      </c>
      <c r="C730" s="18">
        <v>130.52000000000001</v>
      </c>
      <c r="D730" s="16" t="s">
        <v>417</v>
      </c>
    </row>
    <row r="731" spans="1:4" ht="14.1" customHeight="1" outlineLevel="3" x14ac:dyDescent="0.2">
      <c r="A731" s="16" t="s">
        <v>319</v>
      </c>
      <c r="B731" s="17">
        <v>43448</v>
      </c>
      <c r="C731" s="18">
        <v>103.44</v>
      </c>
      <c r="D731" s="16" t="s">
        <v>416</v>
      </c>
    </row>
    <row r="732" spans="1:4" ht="14.1" customHeight="1" outlineLevel="3" x14ac:dyDescent="0.2">
      <c r="A732" s="16" t="s">
        <v>319</v>
      </c>
      <c r="B732" s="17">
        <v>43452</v>
      </c>
      <c r="C732" s="18">
        <v>9.2799999999999994</v>
      </c>
      <c r="D732" s="16" t="s">
        <v>325</v>
      </c>
    </row>
    <row r="733" spans="1:4" ht="14.1" customHeight="1" outlineLevel="3" x14ac:dyDescent="0.2">
      <c r="A733" s="16" t="s">
        <v>319</v>
      </c>
      <c r="B733" s="17">
        <v>43452</v>
      </c>
      <c r="C733" s="18">
        <v>2666.16</v>
      </c>
      <c r="D733" s="16" t="s">
        <v>326</v>
      </c>
    </row>
    <row r="734" spans="1:4" ht="14.1" customHeight="1" outlineLevel="3" x14ac:dyDescent="0.2">
      <c r="A734" s="16" t="s">
        <v>319</v>
      </c>
      <c r="B734" s="17">
        <v>43452</v>
      </c>
      <c r="C734" s="18">
        <v>292.14</v>
      </c>
      <c r="D734" s="16" t="s">
        <v>327</v>
      </c>
    </row>
    <row r="735" spans="1:4" ht="14.1" customHeight="1" outlineLevel="3" x14ac:dyDescent="0.2">
      <c r="A735" s="16" t="s">
        <v>319</v>
      </c>
      <c r="B735" s="17">
        <v>43452</v>
      </c>
      <c r="C735" s="18">
        <v>12</v>
      </c>
      <c r="D735" s="16" t="s">
        <v>328</v>
      </c>
    </row>
    <row r="736" spans="1:4" ht="14.1" customHeight="1" outlineLevel="3" x14ac:dyDescent="0.2">
      <c r="A736" s="16" t="s">
        <v>319</v>
      </c>
      <c r="B736" s="17">
        <v>43452</v>
      </c>
      <c r="C736" s="18">
        <v>42.84</v>
      </c>
      <c r="D736" s="16" t="s">
        <v>329</v>
      </c>
    </row>
    <row r="737" spans="1:4" ht="14.1" customHeight="1" outlineLevel="3" x14ac:dyDescent="0.2">
      <c r="A737" s="16" t="s">
        <v>319</v>
      </c>
      <c r="B737" s="17">
        <v>43452</v>
      </c>
      <c r="C737" s="18">
        <v>1</v>
      </c>
      <c r="D737" s="16" t="s">
        <v>418</v>
      </c>
    </row>
    <row r="738" spans="1:4" ht="14.1" customHeight="1" outlineLevel="3" x14ac:dyDescent="0.2">
      <c r="A738" s="16" t="s">
        <v>319</v>
      </c>
      <c r="B738" s="17">
        <v>43452</v>
      </c>
      <c r="C738" s="18">
        <v>-8.08</v>
      </c>
      <c r="D738" s="16" t="s">
        <v>1</v>
      </c>
    </row>
    <row r="739" spans="1:4" ht="14.1" customHeight="1" outlineLevel="3" x14ac:dyDescent="0.2">
      <c r="A739" s="16" t="s">
        <v>319</v>
      </c>
      <c r="B739" s="17">
        <v>43453</v>
      </c>
      <c r="C739" s="18">
        <v>2.89</v>
      </c>
      <c r="D739" s="16" t="s">
        <v>330</v>
      </c>
    </row>
    <row r="740" spans="1:4" ht="14.1" customHeight="1" outlineLevel="3" x14ac:dyDescent="0.2">
      <c r="A740" s="16" t="s">
        <v>319</v>
      </c>
      <c r="B740" s="17">
        <v>43453</v>
      </c>
      <c r="C740" s="18">
        <v>71.400000000000006</v>
      </c>
      <c r="D740" s="16" t="s">
        <v>414</v>
      </c>
    </row>
    <row r="741" spans="1:4" ht="14.1" customHeight="1" outlineLevel="3" x14ac:dyDescent="0.2">
      <c r="A741" s="16" t="s">
        <v>319</v>
      </c>
      <c r="B741" s="17">
        <v>43453</v>
      </c>
      <c r="C741" s="18">
        <v>-211.45</v>
      </c>
      <c r="D741" s="16" t="s">
        <v>93</v>
      </c>
    </row>
    <row r="742" spans="1:4" ht="14.1" customHeight="1" outlineLevel="3" x14ac:dyDescent="0.2">
      <c r="A742" s="16" t="s">
        <v>319</v>
      </c>
      <c r="B742" s="17">
        <v>43454</v>
      </c>
      <c r="C742" s="18">
        <v>7.14</v>
      </c>
      <c r="D742" s="16" t="s">
        <v>321</v>
      </c>
    </row>
    <row r="743" spans="1:4" ht="14.1" customHeight="1" outlineLevel="3" x14ac:dyDescent="0.2">
      <c r="A743" s="16" t="s">
        <v>319</v>
      </c>
      <c r="B743" s="17">
        <v>43454</v>
      </c>
      <c r="C743" s="18">
        <v>4.82</v>
      </c>
      <c r="D743" s="16" t="s">
        <v>328</v>
      </c>
    </row>
    <row r="744" spans="1:4" ht="14.1" customHeight="1" outlineLevel="3" x14ac:dyDescent="0.2">
      <c r="A744" s="16" t="s">
        <v>319</v>
      </c>
      <c r="B744" s="17">
        <v>43454</v>
      </c>
      <c r="C744" s="18">
        <v>2.89</v>
      </c>
      <c r="D744" s="16" t="s">
        <v>419</v>
      </c>
    </row>
    <row r="745" spans="1:4" ht="14.1" customHeight="1" outlineLevel="3" x14ac:dyDescent="0.2">
      <c r="A745" s="16" t="s">
        <v>319</v>
      </c>
      <c r="B745" s="17">
        <v>43454</v>
      </c>
      <c r="C745" s="18">
        <v>-2.6</v>
      </c>
      <c r="D745" s="16" t="s">
        <v>93</v>
      </c>
    </row>
    <row r="746" spans="1:4" ht="14.1" customHeight="1" outlineLevel="3" x14ac:dyDescent="0.2">
      <c r="A746" s="16" t="s">
        <v>319</v>
      </c>
      <c r="B746" s="17">
        <v>43455</v>
      </c>
      <c r="C746" s="18">
        <v>1440</v>
      </c>
      <c r="D746" s="16" t="s">
        <v>331</v>
      </c>
    </row>
    <row r="747" spans="1:4" ht="14.1" customHeight="1" outlineLevel="3" x14ac:dyDescent="0.2">
      <c r="A747" s="16" t="s">
        <v>319</v>
      </c>
      <c r="B747" s="17">
        <v>43455</v>
      </c>
      <c r="C747" s="18">
        <v>-57.47</v>
      </c>
      <c r="D747" s="16" t="s">
        <v>368</v>
      </c>
    </row>
    <row r="748" spans="1:4" ht="14.1" customHeight="1" outlineLevel="3" x14ac:dyDescent="0.2">
      <c r="A748" s="16" t="s">
        <v>319</v>
      </c>
      <c r="B748" s="17">
        <v>43461</v>
      </c>
      <c r="C748" s="18">
        <v>2.6</v>
      </c>
      <c r="D748" s="16" t="s">
        <v>8</v>
      </c>
    </row>
    <row r="749" spans="1:4" ht="14.1" customHeight="1" outlineLevel="3" x14ac:dyDescent="0.2">
      <c r="A749" s="16" t="s">
        <v>319</v>
      </c>
      <c r="B749" s="17">
        <v>43461</v>
      </c>
      <c r="C749" s="18">
        <v>-2.6</v>
      </c>
      <c r="D749" s="16" t="s">
        <v>332</v>
      </c>
    </row>
    <row r="750" spans="1:4" ht="14.1" customHeight="1" outlineLevel="3" x14ac:dyDescent="0.2">
      <c r="A750" s="16" t="s">
        <v>319</v>
      </c>
      <c r="B750" s="17">
        <v>43461</v>
      </c>
      <c r="C750" s="18">
        <v>211.45</v>
      </c>
      <c r="D750" s="16" t="s">
        <v>8</v>
      </c>
    </row>
    <row r="751" spans="1:4" ht="14.1" customHeight="1" outlineLevel="3" x14ac:dyDescent="0.2">
      <c r="A751" s="16" t="s">
        <v>319</v>
      </c>
      <c r="B751" s="17">
        <v>43462</v>
      </c>
      <c r="C751" s="18">
        <v>57.47</v>
      </c>
      <c r="D751" s="16" t="s">
        <v>368</v>
      </c>
    </row>
    <row r="752" spans="1:4" ht="14.1" customHeight="1" outlineLevel="3" x14ac:dyDescent="0.2">
      <c r="A752" s="16" t="s">
        <v>319</v>
      </c>
      <c r="B752" s="17">
        <v>43462</v>
      </c>
      <c r="C752" s="18">
        <v>-57.47</v>
      </c>
      <c r="D752" s="16" t="s">
        <v>368</v>
      </c>
    </row>
    <row r="753" spans="1:4" ht="14.1" customHeight="1" outlineLevel="3" x14ac:dyDescent="0.2">
      <c r="A753" s="6" t="s">
        <v>455</v>
      </c>
      <c r="B753" s="17"/>
      <c r="C753" s="13">
        <f>SUM(C754:C774)</f>
        <v>13766.96</v>
      </c>
      <c r="D753" s="16"/>
    </row>
    <row r="754" spans="1:4" ht="14.1" customHeight="1" outlineLevel="3" x14ac:dyDescent="0.2">
      <c r="A754" s="16" t="s">
        <v>333</v>
      </c>
      <c r="B754" s="17">
        <v>43438</v>
      </c>
      <c r="C754" s="18">
        <v>-453.86</v>
      </c>
      <c r="D754" s="16" t="s">
        <v>334</v>
      </c>
    </row>
    <row r="755" spans="1:4" ht="14.1" customHeight="1" outlineLevel="3" x14ac:dyDescent="0.2">
      <c r="A755" s="16" t="s">
        <v>333</v>
      </c>
      <c r="B755" s="17">
        <v>43440</v>
      </c>
      <c r="C755" s="18">
        <v>2000</v>
      </c>
      <c r="D755" s="16" t="s">
        <v>476</v>
      </c>
    </row>
    <row r="756" spans="1:4" ht="14.1" customHeight="1" outlineLevel="3" x14ac:dyDescent="0.2">
      <c r="A756" s="16" t="s">
        <v>333</v>
      </c>
      <c r="B756" s="17">
        <v>43440</v>
      </c>
      <c r="C756" s="18">
        <v>500</v>
      </c>
      <c r="D756" s="16" t="s">
        <v>477</v>
      </c>
    </row>
    <row r="757" spans="1:4" ht="14.1" customHeight="1" outlineLevel="3" x14ac:dyDescent="0.2">
      <c r="A757" s="16" t="s">
        <v>333</v>
      </c>
      <c r="B757" s="17">
        <v>43441</v>
      </c>
      <c r="C757" s="18">
        <v>649</v>
      </c>
      <c r="D757" s="16" t="s">
        <v>335</v>
      </c>
    </row>
    <row r="758" spans="1:4" ht="14.1" customHeight="1" outlineLevel="3" x14ac:dyDescent="0.2">
      <c r="A758" s="16" t="s">
        <v>333</v>
      </c>
      <c r="B758" s="17">
        <v>43441</v>
      </c>
      <c r="C758" s="18">
        <v>453.86</v>
      </c>
      <c r="D758" s="16" t="s">
        <v>336</v>
      </c>
    </row>
    <row r="759" spans="1:4" ht="14.1" customHeight="1" outlineLevel="3" x14ac:dyDescent="0.2">
      <c r="A759" s="16" t="s">
        <v>333</v>
      </c>
      <c r="B759" s="17">
        <v>43441</v>
      </c>
      <c r="C759" s="18">
        <v>-453.86</v>
      </c>
      <c r="D759" s="16" t="s">
        <v>337</v>
      </c>
    </row>
    <row r="760" spans="1:4" ht="14.1" customHeight="1" outlineLevel="3" x14ac:dyDescent="0.2">
      <c r="A760" s="16" t="s">
        <v>333</v>
      </c>
      <c r="B760" s="17">
        <v>43447</v>
      </c>
      <c r="C760" s="18">
        <v>260</v>
      </c>
      <c r="D760" s="16" t="s">
        <v>478</v>
      </c>
    </row>
    <row r="761" spans="1:4" ht="14.1" customHeight="1" outlineLevel="3" x14ac:dyDescent="0.2">
      <c r="A761" s="16" t="s">
        <v>333</v>
      </c>
      <c r="B761" s="17">
        <v>43447</v>
      </c>
      <c r="C761" s="18">
        <v>200</v>
      </c>
      <c r="D761" s="16" t="s">
        <v>479</v>
      </c>
    </row>
    <row r="762" spans="1:4" ht="14.1" customHeight="1" outlineLevel="3" x14ac:dyDescent="0.2">
      <c r="A762" s="16" t="s">
        <v>333</v>
      </c>
      <c r="B762" s="17">
        <v>43448</v>
      </c>
      <c r="C762" s="18">
        <v>445.06</v>
      </c>
      <c r="D762" s="16" t="s">
        <v>480</v>
      </c>
    </row>
    <row r="763" spans="1:4" ht="14.1" customHeight="1" outlineLevel="3" x14ac:dyDescent="0.2">
      <c r="A763" s="16" t="s">
        <v>333</v>
      </c>
      <c r="B763" s="17">
        <v>43448</v>
      </c>
      <c r="C763" s="18">
        <v>1155</v>
      </c>
      <c r="D763" s="16" t="s">
        <v>481</v>
      </c>
    </row>
    <row r="764" spans="1:4" ht="14.1" customHeight="1" outlineLevel="3" x14ac:dyDescent="0.2">
      <c r="A764" s="16" t="s">
        <v>333</v>
      </c>
      <c r="B764" s="17">
        <v>43453</v>
      </c>
      <c r="C764" s="18">
        <v>122</v>
      </c>
      <c r="D764" s="16" t="s">
        <v>338</v>
      </c>
    </row>
    <row r="765" spans="1:4" ht="14.1" customHeight="1" outlineLevel="3" x14ac:dyDescent="0.2">
      <c r="A765" s="16" t="s">
        <v>333</v>
      </c>
      <c r="B765" s="17">
        <v>43453</v>
      </c>
      <c r="C765" s="18">
        <v>61</v>
      </c>
      <c r="D765" s="16" t="s">
        <v>339</v>
      </c>
    </row>
    <row r="766" spans="1:4" ht="14.1" customHeight="1" outlineLevel="3" x14ac:dyDescent="0.2">
      <c r="A766" s="16" t="s">
        <v>333</v>
      </c>
      <c r="B766" s="17">
        <v>43454</v>
      </c>
      <c r="C766" s="18">
        <v>2821.78</v>
      </c>
      <c r="D766" s="16" t="s">
        <v>340</v>
      </c>
    </row>
    <row r="767" spans="1:4" ht="14.1" customHeight="1" outlineLevel="3" x14ac:dyDescent="0.2">
      <c r="A767" s="16" t="s">
        <v>333</v>
      </c>
      <c r="B767" s="17">
        <v>43454</v>
      </c>
      <c r="C767" s="18">
        <v>1006.5</v>
      </c>
      <c r="D767" s="16" t="s">
        <v>340</v>
      </c>
    </row>
    <row r="768" spans="1:4" ht="14.1" customHeight="1" outlineLevel="3" x14ac:dyDescent="0.2">
      <c r="A768" s="16" t="s">
        <v>333</v>
      </c>
      <c r="B768" s="17">
        <v>43454</v>
      </c>
      <c r="C768" s="18">
        <v>168.98</v>
      </c>
      <c r="D768" s="16" t="s">
        <v>338</v>
      </c>
    </row>
    <row r="769" spans="1:4" ht="14.1" customHeight="1" outlineLevel="3" x14ac:dyDescent="0.2">
      <c r="A769" s="16" t="s">
        <v>333</v>
      </c>
      <c r="B769" s="17">
        <v>43454</v>
      </c>
      <c r="C769" s="18">
        <v>324.5</v>
      </c>
      <c r="D769" s="16" t="s">
        <v>335</v>
      </c>
    </row>
    <row r="770" spans="1:4" ht="14.1" customHeight="1" outlineLevel="3" x14ac:dyDescent="0.2">
      <c r="A770" s="16" t="s">
        <v>333</v>
      </c>
      <c r="B770" s="17">
        <v>43454</v>
      </c>
      <c r="C770" s="18">
        <v>1170</v>
      </c>
      <c r="D770" s="16" t="s">
        <v>341</v>
      </c>
    </row>
    <row r="771" spans="1:4" ht="14.1" customHeight="1" outlineLevel="3" x14ac:dyDescent="0.2">
      <c r="A771" s="16" t="s">
        <v>333</v>
      </c>
      <c r="B771" s="17">
        <v>43455</v>
      </c>
      <c r="C771" s="18">
        <v>450</v>
      </c>
      <c r="D771" s="16" t="s">
        <v>482</v>
      </c>
    </row>
    <row r="772" spans="1:4" ht="14.1" customHeight="1" outlineLevel="3" x14ac:dyDescent="0.2">
      <c r="A772" s="16" t="s">
        <v>333</v>
      </c>
      <c r="B772" s="17">
        <v>43455</v>
      </c>
      <c r="C772" s="18">
        <v>50</v>
      </c>
      <c r="D772" s="16" t="s">
        <v>342</v>
      </c>
    </row>
    <row r="773" spans="1:4" ht="14.1" customHeight="1" outlineLevel="3" x14ac:dyDescent="0.2">
      <c r="A773" s="16" t="s">
        <v>333</v>
      </c>
      <c r="B773" s="17">
        <v>43455</v>
      </c>
      <c r="C773" s="18">
        <v>2719</v>
      </c>
      <c r="D773" s="16" t="s">
        <v>343</v>
      </c>
    </row>
    <row r="774" spans="1:4" ht="14.1" customHeight="1" outlineLevel="3" x14ac:dyDescent="0.2">
      <c r="A774" s="16" t="s">
        <v>333</v>
      </c>
      <c r="B774" s="17">
        <v>43455</v>
      </c>
      <c r="C774" s="18">
        <v>118</v>
      </c>
      <c r="D774" s="16" t="s">
        <v>344</v>
      </c>
    </row>
    <row r="775" spans="1:4" ht="14.1" customHeight="1" outlineLevel="3" x14ac:dyDescent="0.2">
      <c r="A775" s="19" t="s">
        <v>456</v>
      </c>
      <c r="B775" s="19"/>
      <c r="C775" s="19"/>
      <c r="D775" s="19"/>
    </row>
    <row r="776" spans="1:4" ht="14.1" customHeight="1" outlineLevel="3" x14ac:dyDescent="0.2">
      <c r="A776" s="6"/>
      <c r="B776" s="17"/>
      <c r="C776" s="13">
        <f>C777</f>
        <v>41137</v>
      </c>
      <c r="D776" s="16"/>
    </row>
    <row r="777" spans="1:4" ht="14.1" customHeight="1" outlineLevel="3" x14ac:dyDescent="0.2">
      <c r="A777" s="16" t="s">
        <v>345</v>
      </c>
      <c r="B777" s="17">
        <v>43451</v>
      </c>
      <c r="C777" s="18">
        <v>41137</v>
      </c>
      <c r="D777" s="16" t="s">
        <v>346</v>
      </c>
    </row>
    <row r="778" spans="1:4" ht="14.1" customHeight="1" outlineLevel="3" x14ac:dyDescent="0.2">
      <c r="A778" s="19" t="s">
        <v>457</v>
      </c>
      <c r="B778" s="19"/>
      <c r="C778" s="19"/>
      <c r="D778" s="19"/>
    </row>
    <row r="779" spans="1:4" ht="14.1" customHeight="1" outlineLevel="3" x14ac:dyDescent="0.2">
      <c r="A779" s="16"/>
      <c r="B779" s="17"/>
      <c r="C779" s="13">
        <f>SUM(C780:C802)</f>
        <v>1958860.8299999998</v>
      </c>
      <c r="D779" s="16"/>
    </row>
    <row r="780" spans="1:4" ht="14.1" customHeight="1" outlineLevel="3" x14ac:dyDescent="0.2">
      <c r="A780" s="16" t="s">
        <v>347</v>
      </c>
      <c r="B780" s="17">
        <v>43454</v>
      </c>
      <c r="C780" s="18">
        <v>6130.88</v>
      </c>
      <c r="D780" s="16" t="s">
        <v>348</v>
      </c>
    </row>
    <row r="781" spans="1:4" ht="14.1" customHeight="1" outlineLevel="3" x14ac:dyDescent="0.2">
      <c r="A781" s="16" t="s">
        <v>347</v>
      </c>
      <c r="B781" s="17">
        <v>43454</v>
      </c>
      <c r="C781" s="18">
        <v>18740.12</v>
      </c>
      <c r="D781" s="16" t="s">
        <v>348</v>
      </c>
    </row>
    <row r="782" spans="1:4" ht="14.1" customHeight="1" outlineLevel="3" x14ac:dyDescent="0.2">
      <c r="A782" s="16" t="s">
        <v>347</v>
      </c>
      <c r="B782" s="17">
        <v>43454</v>
      </c>
      <c r="C782" s="18">
        <v>271034.40000000002</v>
      </c>
      <c r="D782" s="16" t="s">
        <v>349</v>
      </c>
    </row>
    <row r="783" spans="1:4" ht="14.1" customHeight="1" outlineLevel="3" x14ac:dyDescent="0.2">
      <c r="A783" s="16" t="s">
        <v>350</v>
      </c>
      <c r="B783" s="17">
        <v>43441</v>
      </c>
      <c r="C783" s="18">
        <v>420845.88</v>
      </c>
      <c r="D783" s="16" t="s">
        <v>351</v>
      </c>
    </row>
    <row r="784" spans="1:4" ht="14.1" customHeight="1" outlineLevel="3" x14ac:dyDescent="0.2">
      <c r="A784" s="16" t="s">
        <v>350</v>
      </c>
      <c r="B784" s="17">
        <v>43441</v>
      </c>
      <c r="C784" s="18">
        <v>132178.06</v>
      </c>
      <c r="D784" s="16" t="s">
        <v>352</v>
      </c>
    </row>
    <row r="785" spans="1:4" ht="14.1" customHeight="1" outlineLevel="3" x14ac:dyDescent="0.2">
      <c r="A785" s="16" t="s">
        <v>350</v>
      </c>
      <c r="B785" s="17">
        <v>43448</v>
      </c>
      <c r="C785" s="18">
        <v>409836</v>
      </c>
      <c r="D785" s="16" t="s">
        <v>353</v>
      </c>
    </row>
    <row r="786" spans="1:4" ht="14.1" customHeight="1" outlineLevel="3" x14ac:dyDescent="0.2">
      <c r="A786" s="16" t="s">
        <v>350</v>
      </c>
      <c r="B786" s="17">
        <v>43452</v>
      </c>
      <c r="C786" s="18">
        <v>233597</v>
      </c>
      <c r="D786" s="16" t="s">
        <v>354</v>
      </c>
    </row>
    <row r="787" spans="1:4" ht="14.1" customHeight="1" outlineLevel="3" x14ac:dyDescent="0.2">
      <c r="A787" s="16" t="s">
        <v>355</v>
      </c>
      <c r="B787" s="17">
        <v>43441</v>
      </c>
      <c r="C787" s="18">
        <v>112255.79</v>
      </c>
      <c r="D787" s="16" t="s">
        <v>356</v>
      </c>
    </row>
    <row r="788" spans="1:4" ht="14.1" customHeight="1" outlineLevel="3" x14ac:dyDescent="0.2">
      <c r="A788" s="16" t="s">
        <v>355</v>
      </c>
      <c r="B788" s="17">
        <v>43454</v>
      </c>
      <c r="C788" s="18">
        <v>16455.63</v>
      </c>
      <c r="D788" s="16" t="s">
        <v>357</v>
      </c>
    </row>
    <row r="789" spans="1:4" ht="14.1" customHeight="1" outlineLevel="3" x14ac:dyDescent="0.2">
      <c r="A789" s="16" t="s">
        <v>355</v>
      </c>
      <c r="B789" s="17">
        <v>43454</v>
      </c>
      <c r="C789" s="18">
        <v>7294.76</v>
      </c>
      <c r="D789" s="16" t="s">
        <v>357</v>
      </c>
    </row>
    <row r="790" spans="1:4" ht="14.1" customHeight="1" outlineLevel="3" x14ac:dyDescent="0.2">
      <c r="A790" s="16" t="s">
        <v>355</v>
      </c>
      <c r="B790" s="17">
        <v>43454</v>
      </c>
      <c r="C790" s="18">
        <v>10577.77</v>
      </c>
      <c r="D790" s="16" t="s">
        <v>358</v>
      </c>
    </row>
    <row r="791" spans="1:4" ht="14.1" customHeight="1" outlineLevel="3" x14ac:dyDescent="0.2">
      <c r="A791" s="16" t="s">
        <v>355</v>
      </c>
      <c r="B791" s="17">
        <v>43454</v>
      </c>
      <c r="C791" s="18">
        <v>144666.44</v>
      </c>
      <c r="D791" s="16" t="s">
        <v>358</v>
      </c>
    </row>
    <row r="792" spans="1:4" ht="14.1" customHeight="1" outlineLevel="3" x14ac:dyDescent="0.2">
      <c r="A792" s="16" t="s">
        <v>359</v>
      </c>
      <c r="B792" s="17">
        <v>43452</v>
      </c>
      <c r="C792" s="18">
        <v>19994.38</v>
      </c>
      <c r="D792" s="16" t="s">
        <v>360</v>
      </c>
    </row>
    <row r="793" spans="1:4" ht="14.1" customHeight="1" outlineLevel="3" x14ac:dyDescent="0.2">
      <c r="A793" s="16" t="s">
        <v>359</v>
      </c>
      <c r="B793" s="17">
        <v>43453</v>
      </c>
      <c r="C793" s="18">
        <v>10040</v>
      </c>
      <c r="D793" s="16" t="s">
        <v>360</v>
      </c>
    </row>
    <row r="794" spans="1:4" ht="14.1" customHeight="1" outlineLevel="3" x14ac:dyDescent="0.2">
      <c r="A794" s="16" t="s">
        <v>359</v>
      </c>
      <c r="B794" s="17">
        <v>43453</v>
      </c>
      <c r="C794" s="18">
        <v>9996</v>
      </c>
      <c r="D794" s="16" t="s">
        <v>420</v>
      </c>
    </row>
    <row r="795" spans="1:4" ht="14.1" customHeight="1" outlineLevel="3" x14ac:dyDescent="0.2">
      <c r="A795" s="16" t="s">
        <v>359</v>
      </c>
      <c r="B795" s="17">
        <v>43453</v>
      </c>
      <c r="C795" s="18">
        <v>9996</v>
      </c>
      <c r="D795" s="16" t="s">
        <v>421</v>
      </c>
    </row>
    <row r="796" spans="1:4" ht="14.1" customHeight="1" outlineLevel="3" x14ac:dyDescent="0.2">
      <c r="A796" s="16" t="s">
        <v>359</v>
      </c>
      <c r="B796" s="17">
        <v>43454</v>
      </c>
      <c r="C796" s="18">
        <v>38675</v>
      </c>
      <c r="D796" s="16" t="s">
        <v>361</v>
      </c>
    </row>
    <row r="797" spans="1:4" ht="14.1" customHeight="1" outlineLevel="3" x14ac:dyDescent="0.2">
      <c r="A797" s="16" t="s">
        <v>359</v>
      </c>
      <c r="B797" s="17">
        <v>43454</v>
      </c>
      <c r="C797" s="18">
        <v>734.83</v>
      </c>
      <c r="D797" s="16" t="s">
        <v>362</v>
      </c>
    </row>
    <row r="798" spans="1:4" ht="14.1" customHeight="1" outlineLevel="3" x14ac:dyDescent="0.2">
      <c r="A798" s="16" t="s">
        <v>359</v>
      </c>
      <c r="B798" s="17">
        <v>43454</v>
      </c>
      <c r="C798" s="18">
        <v>12601</v>
      </c>
      <c r="D798" s="16" t="s">
        <v>363</v>
      </c>
    </row>
    <row r="799" spans="1:4" ht="14.1" customHeight="1" outlineLevel="3" x14ac:dyDescent="0.2">
      <c r="A799" s="16" t="s">
        <v>359</v>
      </c>
      <c r="B799" s="17">
        <v>43454</v>
      </c>
      <c r="C799" s="18">
        <v>7973</v>
      </c>
      <c r="D799" s="16" t="s">
        <v>364</v>
      </c>
    </row>
    <row r="800" spans="1:4" ht="14.1" customHeight="1" outlineLevel="3" x14ac:dyDescent="0.2">
      <c r="A800" s="16" t="s">
        <v>359</v>
      </c>
      <c r="B800" s="17">
        <v>43454</v>
      </c>
      <c r="C800" s="18">
        <v>31203.89</v>
      </c>
      <c r="D800" s="16" t="s">
        <v>365</v>
      </c>
    </row>
    <row r="801" spans="1:4" ht="14.1" customHeight="1" outlineLevel="3" x14ac:dyDescent="0.2">
      <c r="A801" s="16" t="s">
        <v>359</v>
      </c>
      <c r="B801" s="17">
        <v>43454</v>
      </c>
      <c r="C801" s="18">
        <v>9401</v>
      </c>
      <c r="D801" s="16" t="s">
        <v>366</v>
      </c>
    </row>
    <row r="802" spans="1:4" ht="14.1" customHeight="1" outlineLevel="3" x14ac:dyDescent="0.2">
      <c r="A802" s="16" t="s">
        <v>359</v>
      </c>
      <c r="B802" s="17">
        <v>43455</v>
      </c>
      <c r="C802" s="18">
        <v>24633</v>
      </c>
      <c r="D802" s="16" t="s">
        <v>367</v>
      </c>
    </row>
  </sheetData>
  <mergeCells count="7">
    <mergeCell ref="A775:D775"/>
    <mergeCell ref="A778:D778"/>
    <mergeCell ref="A2:D2"/>
    <mergeCell ref="A6:D6"/>
    <mergeCell ref="A7:B7"/>
    <mergeCell ref="A13:D13"/>
    <mergeCell ref="A14:B14"/>
  </mergeCells>
  <pageMargins left="0.70866141732283472" right="0.70866141732283472" top="0.74803149606299213" bottom="0.74803149606299213" header="0.31496062992125984" footer="0.31496062992125984"/>
  <pageSetup paperSize="9" scale="87" orientation="portrait" verticalDpi="0" r:id="rId1"/>
  <headerFooter>
    <oddFooter>&amp;C&amp;P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DECEMBRIE 2018</vt:lpstr>
      <vt:lpstr>'DECEMBRIE 2018'!Print_Area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Capruciu Mihaela, ISC</cp:lastModifiedBy>
  <cp:revision>1</cp:revision>
  <cp:lastPrinted>2019-01-28T12:46:06Z</cp:lastPrinted>
  <dcterms:created xsi:type="dcterms:W3CDTF">2019-01-28T13:34:13Z</dcterms:created>
  <dcterms:modified xsi:type="dcterms:W3CDTF">2019-01-28T13:34:14Z</dcterms:modified>
</cp:coreProperties>
</file>