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 TOTAL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C53" i="1"/>
  <c r="B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53" i="1" l="1"/>
</calcChain>
</file>

<file path=xl/sharedStrings.xml><?xml version="1.0" encoding="utf-8"?>
<sst xmlns="http://schemas.openxmlformats.org/spreadsheetml/2006/main" count="60" uniqueCount="60">
  <si>
    <t>Programul naţional de supleere a funcţiei renale la bolnavii cu insuficienţă renală cronică</t>
  </si>
  <si>
    <t>Lei</t>
  </si>
  <si>
    <t>CAS</t>
  </si>
  <si>
    <t>Cheltuieli pentru dializa bolnavilor cu:</t>
  </si>
  <si>
    <t>Cheltuieli totale  validate de către CAS</t>
  </si>
  <si>
    <t xml:space="preserve"> hemodializă convenţională</t>
  </si>
  <si>
    <t>hemodiafiltrare intermitentă on-line</t>
  </si>
  <si>
    <t>dializă peritoneală continuă</t>
  </si>
  <si>
    <t>dializă peritoneală automată</t>
  </si>
  <si>
    <t>C0</t>
  </si>
  <si>
    <t>C1</t>
  </si>
  <si>
    <t>C2</t>
  </si>
  <si>
    <t>C3</t>
  </si>
  <si>
    <t>C4</t>
  </si>
  <si>
    <t>C5=C1+...+C4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</si>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</sst>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1" applyFont="1" applyFill="1"/>
    <xf numFmtId="3" fontId="3" fillId="2" borderId="0" xfId="1" applyNumberFormat="1" applyFont="1" applyFill="1"/>
    <xf numFmtId="0" fontId="3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6" fillId="2" borderId="0" xfId="1" applyFont="1" applyFill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4" fontId="9" fillId="2" borderId="13" xfId="1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4" fontId="3" fillId="2" borderId="15" xfId="0" quotePrefix="1" applyNumberFormat="1" applyFont="1" applyFill="1" applyBorder="1" applyAlignment="1">
      <alignment horizontal="right"/>
    </xf>
    <xf numFmtId="4" fontId="9" fillId="2" borderId="16" xfId="1" applyNumberFormat="1" applyFont="1" applyFill="1" applyBorder="1"/>
    <xf numFmtId="4" fontId="3" fillId="2" borderId="17" xfId="0" applyNumberFormat="1" applyFont="1" applyFill="1" applyBorder="1" applyAlignment="1">
      <alignment horizontal="right"/>
    </xf>
    <xf numFmtId="4" fontId="3" fillId="2" borderId="18" xfId="0" quotePrefix="1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7" xfId="1" applyNumberFormat="1" applyFont="1" applyFill="1" applyBorder="1" applyAlignment="1">
      <alignment horizontal="right"/>
    </xf>
    <xf numFmtId="4" fontId="9" fillId="2" borderId="19" xfId="1" applyNumberFormat="1" applyFont="1" applyFill="1" applyBorder="1"/>
    <xf numFmtId="4" fontId="3" fillId="2" borderId="20" xfId="1" applyNumberFormat="1" applyFont="1" applyFill="1" applyBorder="1" applyAlignment="1">
      <alignment horizontal="right"/>
    </xf>
    <xf numFmtId="4" fontId="3" fillId="2" borderId="21" xfId="0" quotePrefix="1" applyNumberFormat="1" applyFont="1" applyFill="1" applyBorder="1" applyAlignment="1">
      <alignment horizontal="right"/>
    </xf>
    <xf numFmtId="4" fontId="3" fillId="2" borderId="0" xfId="1" applyNumberFormat="1" applyFont="1" applyFill="1"/>
    <xf numFmtId="4" fontId="7" fillId="2" borderId="22" xfId="1" applyNumberFormat="1" applyFont="1" applyFill="1" applyBorder="1"/>
    <xf numFmtId="4" fontId="7" fillId="2" borderId="23" xfId="1" applyNumberFormat="1" applyFont="1" applyFill="1" applyBorder="1"/>
    <xf numFmtId="4" fontId="7" fillId="2" borderId="24" xfId="1" applyNumberFormat="1" applyFont="1" applyFill="1" applyBorder="1"/>
    <xf numFmtId="4" fontId="9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/>
    <xf numFmtId="0" fontId="3" fillId="2" borderId="0" xfId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</cellXfs>
  <cellStyles count="4">
    <cellStyle name="Hyperlink 2" xfId="3"/>
    <cellStyle name="Normal" xfId="0" builtinId="0"/>
    <cellStyle name="Normal 4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2"/>
  <sheetViews>
    <sheetView tabSelected="1" topLeftCell="A34" zoomScale="110" zoomScaleNormal="110" workbookViewId="0">
      <selection activeCell="B10" sqref="B10:E52"/>
    </sheetView>
  </sheetViews>
  <sheetFormatPr defaultColWidth="9.109375" defaultRowHeight="10.199999999999999" x14ac:dyDescent="0.2"/>
  <cols>
    <col min="1" max="1" width="13.6640625" style="3" customWidth="1"/>
    <col min="2" max="5" width="13.5546875" style="2" customWidth="1"/>
    <col min="6" max="6" width="13.5546875" style="3" customWidth="1"/>
    <col min="7" max="56" width="11.6640625" style="3" customWidth="1"/>
    <col min="57" max="16384" width="9.109375" style="3"/>
  </cols>
  <sheetData>
    <row r="1" spans="1:44" ht="13.2" x14ac:dyDescent="0.25">
      <c r="A1" s="1"/>
    </row>
    <row r="2" spans="1:44" ht="35.25" customHeight="1" x14ac:dyDescent="0.3">
      <c r="A2" s="32" t="s">
        <v>0</v>
      </c>
      <c r="B2" s="32"/>
      <c r="C2" s="32"/>
      <c r="D2" s="32"/>
      <c r="E2" s="32"/>
      <c r="F2" s="32"/>
    </row>
    <row r="3" spans="1:44" ht="27.75" customHeight="1" x14ac:dyDescent="0.3">
      <c r="A3" s="33" t="s">
        <v>59</v>
      </c>
      <c r="B3" s="33"/>
      <c r="C3" s="33"/>
      <c r="D3" s="33"/>
      <c r="E3" s="33"/>
      <c r="F3" s="33"/>
    </row>
    <row r="4" spans="1:44" ht="27.75" customHeight="1" x14ac:dyDescent="0.25">
      <c r="A4" s="4"/>
      <c r="B4" s="4"/>
      <c r="C4" s="4"/>
      <c r="D4" s="4"/>
      <c r="E4" s="4"/>
      <c r="F4" s="4"/>
    </row>
    <row r="5" spans="1:44" ht="10.8" thickBot="1" x14ac:dyDescent="0.25">
      <c r="F5" s="5" t="s">
        <v>1</v>
      </c>
    </row>
    <row r="6" spans="1:44" ht="12" customHeight="1" x14ac:dyDescent="0.2">
      <c r="A6" s="34" t="s">
        <v>2</v>
      </c>
      <c r="B6" s="37" t="s">
        <v>3</v>
      </c>
      <c r="C6" s="38"/>
      <c r="D6" s="38"/>
      <c r="E6" s="38"/>
      <c r="F6" s="41" t="s">
        <v>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2" customHeight="1" thickBot="1" x14ac:dyDescent="0.25">
      <c r="A7" s="35"/>
      <c r="B7" s="39"/>
      <c r="C7" s="40"/>
      <c r="D7" s="40"/>
      <c r="E7" s="40"/>
      <c r="F7" s="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33" customHeight="1" thickBot="1" x14ac:dyDescent="0.25">
      <c r="A8" s="36"/>
      <c r="B8" s="7" t="s">
        <v>5</v>
      </c>
      <c r="C8" s="7" t="s">
        <v>6</v>
      </c>
      <c r="D8" s="7" t="s">
        <v>7</v>
      </c>
      <c r="E8" s="8" t="s">
        <v>8</v>
      </c>
      <c r="F8" s="43"/>
    </row>
    <row r="9" spans="1:44" ht="10.8" thickBot="1" x14ac:dyDescent="0.25">
      <c r="A9" s="9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</row>
    <row r="10" spans="1:44" ht="13.5" customHeight="1" x14ac:dyDescent="0.2">
      <c r="A10" s="10" t="s">
        <v>15</v>
      </c>
      <c r="B10" s="11">
        <v>18006806</v>
      </c>
      <c r="C10" s="11">
        <v>3625492</v>
      </c>
      <c r="D10" s="11">
        <v>0</v>
      </c>
      <c r="E10" s="11">
        <v>0</v>
      </c>
      <c r="F10" s="12">
        <f>SUM(B10:E10)</f>
        <v>21632298</v>
      </c>
    </row>
    <row r="11" spans="1:44" ht="13.5" customHeight="1" x14ac:dyDescent="0.2">
      <c r="A11" s="13" t="s">
        <v>16</v>
      </c>
      <c r="B11" s="14">
        <v>18091186</v>
      </c>
      <c r="C11" s="14">
        <v>3505624</v>
      </c>
      <c r="D11" s="14">
        <v>103346.24000000001</v>
      </c>
      <c r="E11" s="14">
        <v>0</v>
      </c>
      <c r="F11" s="15">
        <f t="shared" ref="F11:F52" si="0">SUM(B11:E11)</f>
        <v>21700156.239999998</v>
      </c>
    </row>
    <row r="12" spans="1:44" ht="13.5" customHeight="1" x14ac:dyDescent="0.2">
      <c r="A12" s="13" t="s">
        <v>17</v>
      </c>
      <c r="B12" s="14">
        <v>35260623</v>
      </c>
      <c r="C12" s="14">
        <v>6379680</v>
      </c>
      <c r="D12" s="14">
        <v>62567.97</v>
      </c>
      <c r="E12" s="14">
        <v>0</v>
      </c>
      <c r="F12" s="15">
        <f t="shared" si="0"/>
        <v>41702870.969999999</v>
      </c>
    </row>
    <row r="13" spans="1:44" ht="13.5" customHeight="1" x14ac:dyDescent="0.2">
      <c r="A13" s="13" t="s">
        <v>18</v>
      </c>
      <c r="B13" s="14">
        <v>35004488</v>
      </c>
      <c r="C13" s="14">
        <v>5426944</v>
      </c>
      <c r="D13" s="14">
        <v>305738.56</v>
      </c>
      <c r="E13" s="14">
        <v>0</v>
      </c>
      <c r="F13" s="15">
        <f t="shared" si="0"/>
        <v>40737170.560000002</v>
      </c>
    </row>
    <row r="14" spans="1:44" ht="13.5" customHeight="1" x14ac:dyDescent="0.2">
      <c r="A14" s="13" t="s">
        <v>19</v>
      </c>
      <c r="B14" s="14">
        <v>27708057</v>
      </c>
      <c r="C14" s="14">
        <v>5577088</v>
      </c>
      <c r="D14" s="14">
        <v>934233.44</v>
      </c>
      <c r="E14" s="14">
        <v>62300</v>
      </c>
      <c r="F14" s="15">
        <f t="shared" si="0"/>
        <v>34281678.439999998</v>
      </c>
    </row>
    <row r="15" spans="1:44" ht="13.5" customHeight="1" x14ac:dyDescent="0.2">
      <c r="A15" s="13" t="s">
        <v>20</v>
      </c>
      <c r="B15" s="14">
        <v>10624140</v>
      </c>
      <c r="C15" s="14">
        <v>1655692</v>
      </c>
      <c r="D15" s="14">
        <v>62567.97</v>
      </c>
      <c r="E15" s="14">
        <v>0</v>
      </c>
      <c r="F15" s="15">
        <f t="shared" si="0"/>
        <v>12342399.970000001</v>
      </c>
    </row>
    <row r="16" spans="1:44" ht="13.5" customHeight="1" x14ac:dyDescent="0.2">
      <c r="A16" s="13" t="s">
        <v>21</v>
      </c>
      <c r="B16" s="14">
        <v>21656670</v>
      </c>
      <c r="C16" s="14">
        <v>4401432</v>
      </c>
      <c r="D16" s="14">
        <v>65078.91</v>
      </c>
      <c r="E16" s="14">
        <v>0</v>
      </c>
      <c r="F16" s="15">
        <f t="shared" si="0"/>
        <v>26123180.91</v>
      </c>
    </row>
    <row r="17" spans="1:6" ht="13.5" customHeight="1" x14ac:dyDescent="0.2">
      <c r="A17" s="13" t="s">
        <v>22</v>
      </c>
      <c r="B17" s="14">
        <v>33463734</v>
      </c>
      <c r="C17" s="14">
        <v>5994808</v>
      </c>
      <c r="D17" s="14">
        <v>709872.66</v>
      </c>
      <c r="E17" s="14">
        <v>88222.5</v>
      </c>
      <c r="F17" s="15">
        <f t="shared" si="0"/>
        <v>40256637.159999996</v>
      </c>
    </row>
    <row r="18" spans="1:6" ht="13.5" customHeight="1" x14ac:dyDescent="0.2">
      <c r="A18" s="13" t="s">
        <v>23</v>
      </c>
      <c r="B18" s="14">
        <v>22202941</v>
      </c>
      <c r="C18" s="14">
        <v>4475824</v>
      </c>
      <c r="D18" s="14">
        <v>238813.63</v>
      </c>
      <c r="E18" s="14">
        <v>0</v>
      </c>
      <c r="F18" s="15">
        <f t="shared" si="0"/>
        <v>26917578.629999999</v>
      </c>
    </row>
    <row r="19" spans="1:6" ht="13.5" customHeight="1" x14ac:dyDescent="0.2">
      <c r="A19" s="13" t="s">
        <v>24</v>
      </c>
      <c r="B19" s="14">
        <v>22724388</v>
      </c>
      <c r="C19" s="14">
        <v>4344324</v>
      </c>
      <c r="D19" s="14">
        <v>619471.75</v>
      </c>
      <c r="E19" s="14">
        <v>0</v>
      </c>
      <c r="F19" s="15">
        <f t="shared" si="0"/>
        <v>27688183.75</v>
      </c>
    </row>
    <row r="20" spans="1:6" ht="13.5" customHeight="1" x14ac:dyDescent="0.2">
      <c r="A20" s="13" t="s">
        <v>25</v>
      </c>
      <c r="B20" s="14">
        <v>13406687</v>
      </c>
      <c r="C20" s="14">
        <v>1811988</v>
      </c>
      <c r="D20" s="14">
        <v>125135.94</v>
      </c>
      <c r="E20" s="14">
        <v>0</v>
      </c>
      <c r="F20" s="15">
        <f t="shared" si="0"/>
        <v>15343810.939999999</v>
      </c>
    </row>
    <row r="21" spans="1:6" ht="13.5" customHeight="1" x14ac:dyDescent="0.2">
      <c r="A21" s="13" t="s">
        <v>26</v>
      </c>
      <c r="B21" s="14">
        <v>10941697</v>
      </c>
      <c r="C21" s="14">
        <v>2360516</v>
      </c>
      <c r="D21" s="14">
        <v>0</v>
      </c>
      <c r="E21" s="14">
        <v>0</v>
      </c>
      <c r="F21" s="15">
        <f t="shared" si="0"/>
        <v>13302213</v>
      </c>
    </row>
    <row r="22" spans="1:6" ht="13.5" customHeight="1" x14ac:dyDescent="0.2">
      <c r="A22" s="13" t="s">
        <v>27</v>
      </c>
      <c r="B22" s="14">
        <v>49531775</v>
      </c>
      <c r="C22" s="14">
        <v>8841860</v>
      </c>
      <c r="D22" s="14">
        <v>462964.79</v>
      </c>
      <c r="E22" s="14">
        <v>0</v>
      </c>
      <c r="F22" s="15">
        <f t="shared" si="0"/>
        <v>58836599.789999999</v>
      </c>
    </row>
    <row r="23" spans="1:6" ht="13.5" customHeight="1" x14ac:dyDescent="0.2">
      <c r="A23" s="13" t="s">
        <v>28</v>
      </c>
      <c r="B23" s="14">
        <v>40143380</v>
      </c>
      <c r="C23" s="14">
        <v>6381548</v>
      </c>
      <c r="D23" s="14">
        <v>820704.92999999993</v>
      </c>
      <c r="E23" s="14">
        <v>0</v>
      </c>
      <c r="F23" s="15">
        <f t="shared" si="0"/>
        <v>47345632.93</v>
      </c>
    </row>
    <row r="24" spans="1:6" ht="13.5" customHeight="1" x14ac:dyDescent="0.2">
      <c r="A24" s="13" t="s">
        <v>29</v>
      </c>
      <c r="B24" s="14">
        <v>7124584</v>
      </c>
      <c r="C24" s="14">
        <v>1564048</v>
      </c>
      <c r="D24" s="14">
        <v>42450.17</v>
      </c>
      <c r="E24" s="14">
        <v>0</v>
      </c>
      <c r="F24" s="15">
        <f t="shared" si="0"/>
        <v>8731082.1699999999</v>
      </c>
    </row>
    <row r="25" spans="1:6" ht="13.5" customHeight="1" x14ac:dyDescent="0.2">
      <c r="A25" s="13" t="s">
        <v>30</v>
      </c>
      <c r="B25" s="16">
        <v>25764097</v>
      </c>
      <c r="C25" s="16">
        <v>3303732</v>
      </c>
      <c r="D25" s="16">
        <v>151210.35</v>
      </c>
      <c r="E25" s="16">
        <v>0</v>
      </c>
      <c r="F25" s="15">
        <f t="shared" si="0"/>
        <v>29219039.350000001</v>
      </c>
    </row>
    <row r="26" spans="1:6" ht="13.5" customHeight="1" x14ac:dyDescent="0.2">
      <c r="A26" s="13" t="s">
        <v>31</v>
      </c>
      <c r="B26" s="14">
        <v>36926009</v>
      </c>
      <c r="C26" s="14">
        <v>6589992</v>
      </c>
      <c r="D26" s="14">
        <v>765356.77999999991</v>
      </c>
      <c r="E26" s="14">
        <v>88222.739999999991</v>
      </c>
      <c r="F26" s="15">
        <f t="shared" si="0"/>
        <v>44369580.520000003</v>
      </c>
    </row>
    <row r="27" spans="1:6" ht="13.5" customHeight="1" x14ac:dyDescent="0.2">
      <c r="A27" s="13" t="s">
        <v>32</v>
      </c>
      <c r="B27" s="14">
        <v>16829387</v>
      </c>
      <c r="C27" s="14">
        <v>2853452</v>
      </c>
      <c r="D27" s="14">
        <v>631688.68000000005</v>
      </c>
      <c r="E27" s="14">
        <v>0</v>
      </c>
      <c r="F27" s="15">
        <f t="shared" si="0"/>
        <v>20314527.68</v>
      </c>
    </row>
    <row r="28" spans="1:6" ht="13.5" customHeight="1" x14ac:dyDescent="0.2">
      <c r="A28" s="13" t="s">
        <v>33</v>
      </c>
      <c r="B28" s="14">
        <v>8945821</v>
      </c>
      <c r="C28" s="14">
        <v>1870048</v>
      </c>
      <c r="D28" s="14">
        <v>0</v>
      </c>
      <c r="E28" s="14">
        <v>0</v>
      </c>
      <c r="F28" s="15">
        <f t="shared" si="0"/>
        <v>10815869</v>
      </c>
    </row>
    <row r="29" spans="1:6" ht="13.5" customHeight="1" x14ac:dyDescent="0.2">
      <c r="A29" s="13" t="s">
        <v>34</v>
      </c>
      <c r="B29" s="14">
        <v>21926760</v>
      </c>
      <c r="C29" s="14">
        <v>4270332</v>
      </c>
      <c r="D29" s="14">
        <v>0</v>
      </c>
      <c r="E29" s="14">
        <v>0</v>
      </c>
      <c r="F29" s="15">
        <f t="shared" si="0"/>
        <v>26197092</v>
      </c>
    </row>
    <row r="30" spans="1:6" ht="13.5" customHeight="1" x14ac:dyDescent="0.2">
      <c r="A30" s="13" t="s">
        <v>35</v>
      </c>
      <c r="B30" s="14">
        <v>14141070</v>
      </c>
      <c r="C30" s="14">
        <v>3053984</v>
      </c>
      <c r="D30" s="14">
        <v>0</v>
      </c>
      <c r="E30" s="14">
        <v>0</v>
      </c>
      <c r="F30" s="15">
        <f t="shared" si="0"/>
        <v>17195054</v>
      </c>
    </row>
    <row r="31" spans="1:6" ht="13.5" customHeight="1" x14ac:dyDescent="0.2">
      <c r="A31" s="13" t="s">
        <v>36</v>
      </c>
      <c r="B31" s="14">
        <v>22493497</v>
      </c>
      <c r="C31" s="14">
        <v>3018328</v>
      </c>
      <c r="D31" s="14">
        <v>198540.77</v>
      </c>
      <c r="E31" s="14">
        <v>0</v>
      </c>
      <c r="F31" s="15">
        <f t="shared" si="0"/>
        <v>25710365.77</v>
      </c>
    </row>
    <row r="32" spans="1:6" ht="13.5" customHeight="1" x14ac:dyDescent="0.2">
      <c r="A32" s="13" t="s">
        <v>37</v>
      </c>
      <c r="B32" s="14">
        <v>12939663</v>
      </c>
      <c r="C32" s="14">
        <v>2055076</v>
      </c>
      <c r="D32" s="14">
        <v>87999.39</v>
      </c>
      <c r="E32" s="14">
        <v>0</v>
      </c>
      <c r="F32" s="15">
        <f t="shared" si="0"/>
        <v>15082738.390000001</v>
      </c>
    </row>
    <row r="33" spans="1:6" ht="13.5" customHeight="1" x14ac:dyDescent="0.2">
      <c r="A33" s="13" t="s">
        <v>38</v>
      </c>
      <c r="B33" s="14">
        <v>44652231</v>
      </c>
      <c r="C33" s="14">
        <v>8335172</v>
      </c>
      <c r="D33" s="14">
        <v>1375844.17</v>
      </c>
      <c r="E33" s="14">
        <v>0</v>
      </c>
      <c r="F33" s="15">
        <f t="shared" si="0"/>
        <v>54363247.170000002</v>
      </c>
    </row>
    <row r="34" spans="1:6" ht="13.5" customHeight="1" x14ac:dyDescent="0.2">
      <c r="A34" s="13" t="s">
        <v>39</v>
      </c>
      <c r="B34" s="14">
        <v>23682012</v>
      </c>
      <c r="C34" s="14">
        <v>4399924</v>
      </c>
      <c r="D34" s="14">
        <v>115875.61</v>
      </c>
      <c r="E34" s="14">
        <v>0</v>
      </c>
      <c r="F34" s="15">
        <f t="shared" si="0"/>
        <v>28197811.609999999</v>
      </c>
    </row>
    <row r="35" spans="1:6" ht="13.5" customHeight="1" x14ac:dyDescent="0.2">
      <c r="A35" s="13" t="s">
        <v>40</v>
      </c>
      <c r="B35" s="14">
        <v>18454885</v>
      </c>
      <c r="C35" s="14">
        <v>3407876</v>
      </c>
      <c r="D35" s="14">
        <v>148485.38</v>
      </c>
      <c r="E35" s="14">
        <v>0</v>
      </c>
      <c r="F35" s="15">
        <f t="shared" si="0"/>
        <v>22011246.379999999</v>
      </c>
    </row>
    <row r="36" spans="1:6" ht="13.5" customHeight="1" x14ac:dyDescent="0.2">
      <c r="A36" s="13" t="s">
        <v>41</v>
      </c>
      <c r="B36" s="14">
        <v>21160851</v>
      </c>
      <c r="C36" s="14">
        <v>4263108</v>
      </c>
      <c r="D36" s="14">
        <v>187703.91</v>
      </c>
      <c r="E36" s="14">
        <v>0</v>
      </c>
      <c r="F36" s="15">
        <f t="shared" si="0"/>
        <v>25611662.91</v>
      </c>
    </row>
    <row r="37" spans="1:6" ht="13.5" customHeight="1" x14ac:dyDescent="0.2">
      <c r="A37" s="13" t="s">
        <v>42</v>
      </c>
      <c r="B37" s="14">
        <v>28277069</v>
      </c>
      <c r="C37" s="14">
        <v>3867784</v>
      </c>
      <c r="D37" s="14">
        <v>131589.29</v>
      </c>
      <c r="E37" s="14">
        <v>0</v>
      </c>
      <c r="F37" s="15">
        <f t="shared" si="0"/>
        <v>32276442.289999999</v>
      </c>
    </row>
    <row r="38" spans="1:6" ht="13.5" customHeight="1" x14ac:dyDescent="0.2">
      <c r="A38" s="13" t="s">
        <v>43</v>
      </c>
      <c r="B38" s="14">
        <v>15632122</v>
      </c>
      <c r="C38" s="14">
        <v>2374052</v>
      </c>
      <c r="D38" s="14">
        <v>93087.96</v>
      </c>
      <c r="E38" s="14">
        <v>0</v>
      </c>
      <c r="F38" s="15">
        <f t="shared" si="0"/>
        <v>18099261.960000001</v>
      </c>
    </row>
    <row r="39" spans="1:6" ht="13.5" customHeight="1" x14ac:dyDescent="0.2">
      <c r="A39" s="13" t="s">
        <v>44</v>
      </c>
      <c r="B39" s="14">
        <v>38480612</v>
      </c>
      <c r="C39" s="14">
        <v>6712640</v>
      </c>
      <c r="D39" s="14">
        <v>47471.99</v>
      </c>
      <c r="E39" s="14">
        <v>0</v>
      </c>
      <c r="F39" s="15">
        <f t="shared" si="0"/>
        <v>45240723.990000002</v>
      </c>
    </row>
    <row r="40" spans="1:6" ht="13.5" customHeight="1" x14ac:dyDescent="0.2">
      <c r="A40" s="13" t="s">
        <v>45</v>
      </c>
      <c r="B40" s="14">
        <v>14072629</v>
      </c>
      <c r="C40" s="14">
        <v>2519052</v>
      </c>
      <c r="D40" s="14">
        <v>656856.55000000005</v>
      </c>
      <c r="E40" s="14">
        <v>0</v>
      </c>
      <c r="F40" s="15">
        <f t="shared" si="0"/>
        <v>17248537.550000001</v>
      </c>
    </row>
    <row r="41" spans="1:6" ht="13.5" customHeight="1" x14ac:dyDescent="0.2">
      <c r="A41" s="13" t="s">
        <v>46</v>
      </c>
      <c r="B41" s="14">
        <v>10290215</v>
      </c>
      <c r="C41" s="14">
        <v>1980868</v>
      </c>
      <c r="D41" s="14">
        <v>57276.62</v>
      </c>
      <c r="E41" s="14">
        <v>0</v>
      </c>
      <c r="F41" s="15">
        <f t="shared" si="0"/>
        <v>12328359.619999999</v>
      </c>
    </row>
    <row r="42" spans="1:6" ht="13.5" customHeight="1" x14ac:dyDescent="0.2">
      <c r="A42" s="13" t="s">
        <v>47</v>
      </c>
      <c r="B42" s="14">
        <v>29681626</v>
      </c>
      <c r="C42" s="14">
        <v>5212056</v>
      </c>
      <c r="D42" s="14">
        <v>187988.19</v>
      </c>
      <c r="E42" s="14">
        <v>0</v>
      </c>
      <c r="F42" s="15">
        <f t="shared" si="0"/>
        <v>35081670.189999998</v>
      </c>
    </row>
    <row r="43" spans="1:6" ht="13.5" customHeight="1" x14ac:dyDescent="0.2">
      <c r="A43" s="13" t="s">
        <v>48</v>
      </c>
      <c r="B43" s="14">
        <v>29770194</v>
      </c>
      <c r="C43" s="14">
        <v>6072012</v>
      </c>
      <c r="D43" s="14">
        <v>251712.92</v>
      </c>
      <c r="E43" s="14">
        <v>0</v>
      </c>
      <c r="F43" s="15">
        <f t="shared" si="0"/>
        <v>36093918.920000002</v>
      </c>
    </row>
    <row r="44" spans="1:6" ht="13.5" customHeight="1" x14ac:dyDescent="0.2">
      <c r="A44" s="13" t="s">
        <v>49</v>
      </c>
      <c r="B44" s="14">
        <v>16495727</v>
      </c>
      <c r="C44" s="14">
        <v>0</v>
      </c>
      <c r="D44" s="14">
        <v>0</v>
      </c>
      <c r="E44" s="14">
        <v>0</v>
      </c>
      <c r="F44" s="15">
        <f t="shared" si="0"/>
        <v>16495727</v>
      </c>
    </row>
    <row r="45" spans="1:6" ht="13.5" customHeight="1" x14ac:dyDescent="0.2">
      <c r="A45" s="13" t="s">
        <v>50</v>
      </c>
      <c r="B45" s="14">
        <v>34254690</v>
      </c>
      <c r="C45" s="14">
        <v>5655592</v>
      </c>
      <c r="D45" s="14">
        <v>429997.74</v>
      </c>
      <c r="E45" s="14">
        <v>0</v>
      </c>
      <c r="F45" s="15">
        <f t="shared" si="0"/>
        <v>40340279.740000002</v>
      </c>
    </row>
    <row r="46" spans="1:6" ht="13.5" customHeight="1" x14ac:dyDescent="0.2">
      <c r="A46" s="13" t="s">
        <v>51</v>
      </c>
      <c r="B46" s="14">
        <v>12819850</v>
      </c>
      <c r="C46" s="14">
        <v>1556892</v>
      </c>
      <c r="D46" s="14">
        <v>44855.39</v>
      </c>
      <c r="E46" s="14">
        <v>0</v>
      </c>
      <c r="F46" s="15">
        <f t="shared" si="0"/>
        <v>14421597.390000001</v>
      </c>
    </row>
    <row r="47" spans="1:6" ht="13.5" customHeight="1" x14ac:dyDescent="0.2">
      <c r="A47" s="13" t="s">
        <v>52</v>
      </c>
      <c r="B47" s="14">
        <v>24185244</v>
      </c>
      <c r="C47" s="14">
        <v>4974396</v>
      </c>
      <c r="D47" s="14">
        <v>187703.91</v>
      </c>
      <c r="E47" s="14">
        <v>0</v>
      </c>
      <c r="F47" s="15">
        <f t="shared" si="0"/>
        <v>29347343.91</v>
      </c>
    </row>
    <row r="48" spans="1:6" ht="13.5" customHeight="1" x14ac:dyDescent="0.2">
      <c r="A48" s="13" t="s">
        <v>53</v>
      </c>
      <c r="B48" s="14">
        <v>20413803</v>
      </c>
      <c r="C48" s="14">
        <v>3000140</v>
      </c>
      <c r="D48" s="14">
        <v>70016.56</v>
      </c>
      <c r="E48" s="14">
        <v>0</v>
      </c>
      <c r="F48" s="15">
        <f t="shared" si="0"/>
        <v>23483959.559999999</v>
      </c>
    </row>
    <row r="49" spans="1:56" ht="13.5" customHeight="1" x14ac:dyDescent="0.2">
      <c r="A49" s="13" t="s">
        <v>54</v>
      </c>
      <c r="B49" s="14">
        <v>19027255</v>
      </c>
      <c r="C49" s="14">
        <v>3685860</v>
      </c>
      <c r="D49" s="14">
        <v>258409.17</v>
      </c>
      <c r="E49" s="14">
        <v>0</v>
      </c>
      <c r="F49" s="15">
        <f t="shared" si="0"/>
        <v>22971524.170000002</v>
      </c>
    </row>
    <row r="50" spans="1:56" ht="13.5" customHeight="1" x14ac:dyDescent="0.2">
      <c r="A50" s="13" t="s">
        <v>55</v>
      </c>
      <c r="B50" s="16">
        <v>155284548</v>
      </c>
      <c r="C50" s="16">
        <v>28661616</v>
      </c>
      <c r="D50" s="16">
        <v>2955980.75</v>
      </c>
      <c r="E50" s="16">
        <v>479934</v>
      </c>
      <c r="F50" s="15">
        <f t="shared" si="0"/>
        <v>187382078.75</v>
      </c>
    </row>
    <row r="51" spans="1:56" ht="13.5" customHeight="1" x14ac:dyDescent="0.2">
      <c r="A51" s="13" t="s">
        <v>56</v>
      </c>
      <c r="B51" s="17">
        <v>0</v>
      </c>
      <c r="C51" s="17">
        <v>0</v>
      </c>
      <c r="D51" s="17">
        <v>0</v>
      </c>
      <c r="E51" s="17">
        <v>0</v>
      </c>
      <c r="F51" s="15">
        <f t="shared" si="0"/>
        <v>0</v>
      </c>
    </row>
    <row r="52" spans="1:56" s="21" customFormat="1" ht="13.5" customHeight="1" thickBot="1" x14ac:dyDescent="0.25">
      <c r="A52" s="18" t="s">
        <v>57</v>
      </c>
      <c r="B52" s="19">
        <v>3472796</v>
      </c>
      <c r="C52" s="19">
        <v>199492</v>
      </c>
      <c r="D52" s="19">
        <v>0</v>
      </c>
      <c r="E52" s="19">
        <v>0</v>
      </c>
      <c r="F52" s="20">
        <f t="shared" si="0"/>
        <v>3672288</v>
      </c>
    </row>
    <row r="53" spans="1:56" s="25" customFormat="1" ht="13.5" customHeight="1" thickBot="1" x14ac:dyDescent="0.25">
      <c r="A53" s="22" t="s">
        <v>58</v>
      </c>
      <c r="B53" s="23">
        <f t="shared" ref="B53:F53" si="1">SUM(B10:B52)</f>
        <v>1085965819</v>
      </c>
      <c r="C53" s="23">
        <f t="shared" si="1"/>
        <v>190240344</v>
      </c>
      <c r="D53" s="23">
        <f t="shared" si="1"/>
        <v>13588599.040000001</v>
      </c>
      <c r="E53" s="23">
        <f t="shared" si="1"/>
        <v>718679.24</v>
      </c>
      <c r="F53" s="24">
        <f t="shared" si="1"/>
        <v>1290513441.28</v>
      </c>
    </row>
    <row r="54" spans="1:56" x14ac:dyDescent="0.2">
      <c r="A54" s="26"/>
      <c r="B54" s="27"/>
      <c r="C54" s="27"/>
      <c r="D54" s="27"/>
      <c r="E54" s="2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</row>
    <row r="55" spans="1:56" x14ac:dyDescent="0.2">
      <c r="G55" s="28"/>
      <c r="H55" s="28"/>
      <c r="I55" s="28"/>
      <c r="J55" s="28"/>
      <c r="K55" s="28"/>
      <c r="L55" s="28"/>
      <c r="M55" s="28"/>
      <c r="N55" s="28"/>
    </row>
    <row r="56" spans="1:56" x14ac:dyDescent="0.2">
      <c r="G56" s="28"/>
      <c r="H56" s="28"/>
      <c r="I56" s="28"/>
      <c r="J56" s="28"/>
      <c r="K56" s="28"/>
      <c r="L56" s="28"/>
      <c r="M56" s="28"/>
      <c r="N56" s="28"/>
    </row>
    <row r="57" spans="1:56" x14ac:dyDescent="0.2">
      <c r="G57" s="28"/>
      <c r="H57" s="28"/>
      <c r="I57" s="28"/>
      <c r="J57" s="28"/>
      <c r="K57" s="28"/>
      <c r="L57" s="28"/>
      <c r="M57" s="28"/>
      <c r="N57" s="28"/>
    </row>
    <row r="58" spans="1:56" x14ac:dyDescent="0.2">
      <c r="G58" s="28"/>
      <c r="H58" s="28"/>
      <c r="I58" s="28"/>
      <c r="J58" s="28"/>
      <c r="K58" s="28"/>
      <c r="L58" s="28"/>
      <c r="M58" s="28"/>
      <c r="N58" s="28"/>
    </row>
    <row r="59" spans="1:56" x14ac:dyDescent="0.2">
      <c r="G59" s="28"/>
      <c r="H59" s="28"/>
      <c r="I59" s="28"/>
      <c r="J59" s="28"/>
      <c r="K59" s="28"/>
      <c r="L59" s="28"/>
      <c r="M59" s="28"/>
      <c r="N59" s="28"/>
    </row>
    <row r="60" spans="1:56" x14ac:dyDescent="0.2">
      <c r="F60" s="29"/>
      <c r="G60" s="28"/>
      <c r="H60" s="28"/>
      <c r="I60" s="28"/>
      <c r="J60" s="28"/>
      <c r="K60" s="28"/>
      <c r="L60" s="28"/>
      <c r="M60" s="28"/>
      <c r="N60" s="28"/>
    </row>
    <row r="61" spans="1:56" x14ac:dyDescent="0.2">
      <c r="F61" s="29"/>
      <c r="G61" s="28"/>
      <c r="H61" s="28"/>
      <c r="I61" s="28"/>
      <c r="J61" s="28"/>
      <c r="K61" s="28"/>
      <c r="L61" s="28"/>
      <c r="M61" s="28"/>
      <c r="N61" s="28"/>
    </row>
    <row r="62" spans="1:56" x14ac:dyDescent="0.2">
      <c r="F62" s="29"/>
      <c r="G62" s="28"/>
      <c r="H62" s="28"/>
      <c r="I62" s="28"/>
      <c r="J62" s="28"/>
      <c r="K62" s="28"/>
      <c r="L62" s="28"/>
      <c r="M62" s="28"/>
      <c r="N62" s="28"/>
    </row>
    <row r="63" spans="1:56" x14ac:dyDescent="0.2">
      <c r="F63" s="29"/>
      <c r="G63" s="28"/>
      <c r="H63" s="28"/>
      <c r="I63" s="28"/>
      <c r="J63" s="28"/>
      <c r="K63" s="28"/>
      <c r="L63" s="28"/>
      <c r="M63" s="28"/>
      <c r="N63" s="28"/>
    </row>
    <row r="64" spans="1:56" x14ac:dyDescent="0.2">
      <c r="F64" s="29"/>
      <c r="G64" s="28"/>
      <c r="H64" s="28"/>
      <c r="I64" s="28"/>
      <c r="J64" s="28"/>
      <c r="K64" s="28"/>
      <c r="L64" s="28"/>
      <c r="M64" s="28"/>
      <c r="N64" s="28"/>
    </row>
    <row r="65" spans="6:14" x14ac:dyDescent="0.2">
      <c r="F65" s="29"/>
      <c r="G65" s="28"/>
      <c r="H65" s="28"/>
      <c r="I65" s="28"/>
      <c r="J65" s="28"/>
      <c r="K65" s="28"/>
      <c r="L65" s="28"/>
      <c r="M65" s="28"/>
      <c r="N65" s="28"/>
    </row>
    <row r="66" spans="6:14" x14ac:dyDescent="0.2">
      <c r="F66" s="29"/>
      <c r="G66" s="28"/>
      <c r="H66" s="28"/>
      <c r="I66" s="28"/>
      <c r="J66" s="28"/>
      <c r="K66" s="28"/>
      <c r="L66" s="28"/>
      <c r="M66" s="28"/>
      <c r="N66" s="28"/>
    </row>
    <row r="67" spans="6:14" x14ac:dyDescent="0.2">
      <c r="F67" s="29"/>
      <c r="G67" s="28"/>
      <c r="H67" s="28"/>
      <c r="I67" s="28"/>
      <c r="J67" s="28"/>
      <c r="K67" s="28"/>
      <c r="L67" s="28"/>
      <c r="M67" s="28"/>
      <c r="N67" s="28"/>
    </row>
    <row r="68" spans="6:14" x14ac:dyDescent="0.2">
      <c r="F68" s="29"/>
      <c r="G68" s="28"/>
      <c r="H68" s="28"/>
      <c r="I68" s="28"/>
      <c r="J68" s="28"/>
      <c r="K68" s="28"/>
      <c r="L68" s="28"/>
      <c r="M68" s="28"/>
      <c r="N68" s="28"/>
    </row>
    <row r="69" spans="6:14" x14ac:dyDescent="0.2">
      <c r="F69" s="29"/>
      <c r="G69" s="28"/>
      <c r="H69" s="28"/>
      <c r="I69" s="28"/>
      <c r="J69" s="28"/>
      <c r="K69" s="28"/>
      <c r="L69" s="28"/>
      <c r="M69" s="28"/>
      <c r="N69" s="28"/>
    </row>
    <row r="70" spans="6:14" x14ac:dyDescent="0.2">
      <c r="F70" s="29"/>
      <c r="G70" s="28"/>
      <c r="H70" s="28"/>
      <c r="I70" s="28"/>
      <c r="J70" s="28"/>
      <c r="K70" s="28"/>
      <c r="L70" s="28"/>
      <c r="M70" s="28"/>
      <c r="N70" s="28"/>
    </row>
    <row r="71" spans="6:14" x14ac:dyDescent="0.2">
      <c r="F71" s="29"/>
      <c r="G71" s="28"/>
      <c r="H71" s="28"/>
      <c r="I71" s="28"/>
      <c r="J71" s="28"/>
      <c r="K71" s="28"/>
      <c r="L71" s="28"/>
      <c r="M71" s="28"/>
      <c r="N71" s="28"/>
    </row>
    <row r="72" spans="6:14" x14ac:dyDescent="0.2">
      <c r="F72" s="29"/>
      <c r="G72" s="28"/>
      <c r="H72" s="28"/>
      <c r="I72" s="28"/>
      <c r="J72" s="28"/>
      <c r="K72" s="28"/>
      <c r="L72" s="28"/>
      <c r="M72" s="28"/>
      <c r="N72" s="28"/>
    </row>
    <row r="73" spans="6:14" x14ac:dyDescent="0.2">
      <c r="F73" s="29"/>
      <c r="G73" s="28"/>
      <c r="H73" s="28"/>
      <c r="I73" s="28"/>
      <c r="J73" s="28"/>
      <c r="K73" s="28"/>
      <c r="L73" s="28"/>
      <c r="M73" s="28"/>
      <c r="N73" s="28"/>
    </row>
    <row r="74" spans="6:14" x14ac:dyDescent="0.2">
      <c r="F74" s="29"/>
      <c r="G74" s="28"/>
      <c r="H74" s="28"/>
      <c r="I74" s="28"/>
      <c r="J74" s="28"/>
      <c r="K74" s="28"/>
      <c r="L74" s="28"/>
      <c r="M74" s="28"/>
      <c r="N74" s="28"/>
    </row>
    <row r="75" spans="6:14" x14ac:dyDescent="0.2">
      <c r="F75" s="30"/>
      <c r="G75" s="28"/>
      <c r="H75" s="28"/>
      <c r="I75" s="28"/>
      <c r="J75" s="28"/>
      <c r="K75" s="28"/>
      <c r="L75" s="28"/>
      <c r="M75" s="28"/>
      <c r="N75" s="28"/>
    </row>
    <row r="76" spans="6:14" x14ac:dyDescent="0.2">
      <c r="F76" s="29"/>
      <c r="G76" s="28"/>
      <c r="H76" s="28"/>
      <c r="I76" s="28"/>
      <c r="J76" s="28"/>
      <c r="K76" s="28"/>
      <c r="L76" s="28"/>
      <c r="M76" s="28"/>
      <c r="N76" s="28"/>
    </row>
    <row r="77" spans="6:14" x14ac:dyDescent="0.2">
      <c r="F77" s="29"/>
      <c r="G77" s="28"/>
      <c r="H77" s="28"/>
      <c r="I77" s="28"/>
      <c r="J77" s="28"/>
      <c r="K77" s="28"/>
      <c r="L77" s="28"/>
      <c r="M77" s="28"/>
      <c r="N77" s="28"/>
    </row>
    <row r="78" spans="6:14" x14ac:dyDescent="0.2">
      <c r="F78" s="29"/>
      <c r="G78" s="28"/>
      <c r="H78" s="28"/>
      <c r="I78" s="28"/>
      <c r="J78" s="28"/>
      <c r="K78" s="28"/>
      <c r="L78" s="28"/>
      <c r="M78" s="28"/>
      <c r="N78" s="28"/>
    </row>
    <row r="79" spans="6:14" x14ac:dyDescent="0.2">
      <c r="F79" s="29"/>
      <c r="G79" s="28"/>
      <c r="H79" s="28"/>
      <c r="I79" s="28"/>
      <c r="J79" s="28"/>
      <c r="K79" s="28"/>
      <c r="L79" s="28"/>
      <c r="M79" s="28"/>
      <c r="N79" s="28"/>
    </row>
    <row r="80" spans="6:14" x14ac:dyDescent="0.2">
      <c r="F80" s="29"/>
      <c r="G80" s="28"/>
      <c r="H80" s="28"/>
      <c r="I80" s="28"/>
      <c r="J80" s="28"/>
      <c r="K80" s="28"/>
      <c r="L80" s="28"/>
      <c r="M80" s="28"/>
      <c r="N80" s="28"/>
    </row>
    <row r="81" spans="6:14" x14ac:dyDescent="0.2">
      <c r="F81" s="29"/>
      <c r="G81" s="28"/>
      <c r="H81" s="28"/>
      <c r="I81" s="28"/>
      <c r="J81" s="28"/>
      <c r="K81" s="28"/>
      <c r="L81" s="28"/>
      <c r="M81" s="28"/>
      <c r="N81" s="28"/>
    </row>
    <row r="82" spans="6:14" x14ac:dyDescent="0.2">
      <c r="F82" s="29"/>
      <c r="G82" s="28"/>
      <c r="H82" s="28"/>
      <c r="I82" s="28"/>
      <c r="J82" s="28"/>
      <c r="K82" s="28"/>
      <c r="L82" s="28"/>
      <c r="M82" s="28"/>
      <c r="N82" s="28"/>
    </row>
    <row r="83" spans="6:14" x14ac:dyDescent="0.2">
      <c r="F83" s="29"/>
    </row>
    <row r="84" spans="6:14" x14ac:dyDescent="0.2">
      <c r="F84" s="29"/>
    </row>
    <row r="85" spans="6:14" x14ac:dyDescent="0.2">
      <c r="F85" s="29"/>
    </row>
    <row r="86" spans="6:14" x14ac:dyDescent="0.2">
      <c r="F86" s="29"/>
    </row>
    <row r="87" spans="6:14" x14ac:dyDescent="0.2">
      <c r="F87" s="29"/>
    </row>
    <row r="88" spans="6:14" x14ac:dyDescent="0.2">
      <c r="F88" s="29"/>
    </row>
    <row r="89" spans="6:14" x14ac:dyDescent="0.2">
      <c r="F89" s="29"/>
    </row>
    <row r="90" spans="6:14" x14ac:dyDescent="0.2">
      <c r="F90" s="29"/>
    </row>
    <row r="91" spans="6:14" x14ac:dyDescent="0.2">
      <c r="F91" s="29"/>
    </row>
    <row r="92" spans="6:14" x14ac:dyDescent="0.2">
      <c r="F92" s="29"/>
    </row>
    <row r="93" spans="6:14" x14ac:dyDescent="0.2">
      <c r="F93" s="29"/>
    </row>
    <row r="94" spans="6:14" x14ac:dyDescent="0.2">
      <c r="F94" s="29"/>
    </row>
    <row r="95" spans="6:14" x14ac:dyDescent="0.2">
      <c r="F95" s="29"/>
    </row>
    <row r="96" spans="6:14" x14ac:dyDescent="0.2">
      <c r="F96" s="29"/>
    </row>
    <row r="97" spans="6:6" x14ac:dyDescent="0.2">
      <c r="F97" s="29"/>
    </row>
    <row r="98" spans="6:6" x14ac:dyDescent="0.2">
      <c r="F98" s="29"/>
    </row>
    <row r="99" spans="6:6" x14ac:dyDescent="0.2">
      <c r="F99" s="29"/>
    </row>
    <row r="100" spans="6:6" x14ac:dyDescent="0.2">
      <c r="F100" s="30"/>
    </row>
    <row r="101" spans="6:6" x14ac:dyDescent="0.2">
      <c r="F101" s="31"/>
    </row>
    <row r="102" spans="6:6" x14ac:dyDescent="0.2">
      <c r="F102" s="31"/>
    </row>
  </sheetData>
  <mergeCells count="5">
    <mergeCell ref="A2:F2"/>
    <mergeCell ref="A3:F3"/>
    <mergeCell ref="A6:A8"/>
    <mergeCell ref="B6:E7"/>
    <mergeCell ref="F6:F8"/>
  </mergeCells>
  <printOptions horizontalCentered="1"/>
  <pageMargins left="0.94488188976377963" right="0.74803149606299213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2022-09-09T08:43:57Z</dcterms:created>
  <dcterms:modified xsi:type="dcterms:W3CDTF">2023-03-08T12:13:44Z</dcterms:modified>
</cp:coreProperties>
</file>