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bolnav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B55" i="1"/>
  <c r="B57" i="1" l="1"/>
</calcChain>
</file>

<file path=xl/sharedStrings.xml><?xml version="1.0" encoding="utf-8"?>
<sst xmlns="http://schemas.openxmlformats.org/spreadsheetml/2006/main" count="74" uniqueCount="74">
  <si>
    <t>Programul naţional de diabet zaharat</t>
  </si>
  <si>
    <t>CAS</t>
  </si>
  <si>
    <t>Număr total bolnavi trataţi cu medicamente</t>
  </si>
  <si>
    <t>Număr bolnavi cu diabet zaharat trataţi cu insulină automonitorizaţi</t>
  </si>
  <si>
    <t>Număr bolnavi cu diabet zaharat evaluaţi prin dozarea hemoglobinei glicozilate</t>
  </si>
  <si>
    <t>Numar dozări HbA1c</t>
  </si>
  <si>
    <t>Număr bolnavi beneficiari de pompe insulină</t>
  </si>
  <si>
    <t>Număr bolnavi cu diabet zaharat beneficiari de sisteme de monitorizare continua a glicemiei</t>
  </si>
  <si>
    <t>Număr bolnavi cu diabet zaharat beneficiari de sisteme  pompe de insulină cu senzori de monitorizare continuă a glicemiei</t>
  </si>
  <si>
    <t>Număr bolnavi cu diabet zaharat beneficiari de materiale consumabile pentru pompele de insulină</t>
  </si>
  <si>
    <t>Număr de bolnavi cu diabet zaharat  beneficiari de materiale consumabile pentru sisteme de monitorizare glicemică continuă</t>
  </si>
  <si>
    <t>Număr de bolnavi cu diabet zaharat beneficiari de materiale consumabile pentru pompele de insulină cu senzori de monitorizare continuă a glicemiei</t>
  </si>
  <si>
    <t>copii</t>
  </si>
  <si>
    <t>adulţi</t>
  </si>
  <si>
    <t>C0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</si>
  <si>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</si>
  <si>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</si>
  <si>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</si>
  <si>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</si>
  <si>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</si>
  <si>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</si>
  <si>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</si>
  <si>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</si>
  <si>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</si>
  <si>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</si>
  <si>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</si>
  <si>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</si>
  <si>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</si>
  <si>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</si>
  <si>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</si>
  <si>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</si>
  <si>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</si>
  <si>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</si>
  <si>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</si>
  <si>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</si>
  <si>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</si>
  <si>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</si>
  <si>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</si>
  <si>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</si>
  <si>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</si>
  <si>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</si>
  <si>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</si>
  <si>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</si>
  <si>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</si>
  <si>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</si>
  <si>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</si>
  <si>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</si>
  <si>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</si>
  <si>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</si>
  <si>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</si>
  <si>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</si>
  <si>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</si>
  <si>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</si>
  <si>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</si>
  <si>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</si>
  <si>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</si>
  <si>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</si>
  <si>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</si>
  <si>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</si>
  <si>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</si>
  <si>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</si>
  <si>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</si>
  <si>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</si>
  <si>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</si>
  <si>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</si>
  <si>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</si>
  <si>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</si>
  <si>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</si>
  <si>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</si>
  <si>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</si>
  <si>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</si>
  <si>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de tratament in 2 judete</t>
  </si>
  <si>
    <t xml:space="preserve"> </t>
  </si>
  <si>
    <r>
      <t>Situația indicatorilor fizici realizați în</t>
    </r>
    <r>
      <rPr>
        <b/>
        <sz val="12"/>
        <rFont val="Arial"/>
        <family val="2"/>
        <charset val="238"/>
      </rPr>
      <t xml:space="preserve"> perioada 01.01.2022-31.12.2022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</si>
</sst>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4" fillId="2" borderId="0" xfId="0" applyFont="1" applyFill="1"/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/>
    <xf numFmtId="3" fontId="5" fillId="2" borderId="10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/>
    <xf numFmtId="3" fontId="2" fillId="2" borderId="3" xfId="0" applyNumberFormat="1" applyFont="1" applyFill="1" applyBorder="1"/>
    <xf numFmtId="3" fontId="2" fillId="2" borderId="14" xfId="1" applyNumberFormat="1" applyFont="1" applyFill="1" applyBorder="1"/>
    <xf numFmtId="3" fontId="2" fillId="2" borderId="7" xfId="0" applyNumberFormat="1" applyFont="1" applyFill="1" applyBorder="1"/>
    <xf numFmtId="3" fontId="5" fillId="2" borderId="15" xfId="1" applyNumberFormat="1" applyFont="1" applyFill="1" applyBorder="1"/>
    <xf numFmtId="3" fontId="5" fillId="2" borderId="16" xfId="0" applyNumberFormat="1" applyFont="1" applyFill="1" applyBorder="1"/>
    <xf numFmtId="0" fontId="5" fillId="2" borderId="0" xfId="0" applyFont="1" applyFill="1"/>
    <xf numFmtId="0" fontId="5" fillId="2" borderId="17" xfId="0" applyFont="1" applyFill="1" applyBorder="1" applyAlignment="1">
      <alignment horizontal="lef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17" xfId="0" applyNumberFormat="1" applyFont="1" applyFill="1" applyBorder="1"/>
    <xf numFmtId="0" fontId="5" fillId="2" borderId="20" xfId="0" applyFont="1" applyFill="1" applyBorder="1" applyAlignment="1">
      <alignment horizontal="left" vertical="center" wrapText="1"/>
    </xf>
    <xf numFmtId="3" fontId="5" fillId="2" borderId="2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4" fontId="8" fillId="2" borderId="0" xfId="0" applyNumberFormat="1" applyFont="1" applyFill="1"/>
    <xf numFmtId="0" fontId="9" fillId="2" borderId="0" xfId="0" applyFont="1" applyFill="1"/>
    <xf numFmtId="3" fontId="2" fillId="2" borderId="22" xfId="0" applyNumberFormat="1" applyFont="1" applyFill="1" applyBorder="1"/>
    <xf numFmtId="3" fontId="2" fillId="2" borderId="23" xfId="0" applyNumberFormat="1" applyFont="1" applyFill="1" applyBorder="1"/>
    <xf numFmtId="3" fontId="2" fillId="2" borderId="24" xfId="1" applyNumberFormat="1" applyFont="1" applyFill="1" applyBorder="1"/>
    <xf numFmtId="3" fontId="2" fillId="2" borderId="25" xfId="0" applyNumberFormat="1" applyFont="1" applyFill="1" applyBorder="1"/>
    <xf numFmtId="3" fontId="2" fillId="2" borderId="26" xfId="0" applyNumberFormat="1" applyFont="1" applyFill="1" applyBorder="1"/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BA65"/>
  <sheetViews>
    <sheetView tabSelected="1" topLeftCell="A36" zoomScaleNormal="100" workbookViewId="0">
      <selection activeCell="M60" sqref="M59:M60"/>
    </sheetView>
  </sheetViews>
  <sheetFormatPr defaultColWidth="9.109375" defaultRowHeight="10.199999999999999" x14ac:dyDescent="0.2"/>
  <cols>
    <col min="1" max="1" width="12.6640625" style="1" customWidth="1"/>
    <col min="2" max="3" width="12.109375" style="2" customWidth="1"/>
    <col min="4" max="7" width="12.109375" style="1" customWidth="1"/>
    <col min="8" max="8" width="12.109375" style="3" customWidth="1"/>
    <col min="9" max="9" width="16" style="3" customWidth="1"/>
    <col min="10" max="10" width="13.6640625" style="3" customWidth="1"/>
    <col min="11" max="11" width="15.6640625" style="3" customWidth="1"/>
    <col min="12" max="12" width="17.5546875" style="3" customWidth="1"/>
    <col min="13" max="16384" width="9.109375" style="1"/>
  </cols>
  <sheetData>
    <row r="2" spans="1:53" ht="15.6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15.6" x14ac:dyDescent="0.3">
      <c r="A3" s="37" t="s">
        <v>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7" spans="1:53" ht="10.8" thickBot="1" x14ac:dyDescent="0.25"/>
    <row r="8" spans="1:53" s="5" customFormat="1" ht="28.5" customHeight="1" x14ac:dyDescent="0.2">
      <c r="A8" s="38" t="s">
        <v>1</v>
      </c>
      <c r="B8" s="30" t="s">
        <v>2</v>
      </c>
      <c r="C8" s="41" t="s">
        <v>3</v>
      </c>
      <c r="D8" s="42"/>
      <c r="E8" s="30" t="s">
        <v>4</v>
      </c>
      <c r="F8" s="30" t="s">
        <v>5</v>
      </c>
      <c r="G8" s="30" t="s">
        <v>6</v>
      </c>
      <c r="H8" s="30" t="s">
        <v>7</v>
      </c>
      <c r="I8" s="30" t="s">
        <v>8</v>
      </c>
      <c r="J8" s="30" t="s">
        <v>9</v>
      </c>
      <c r="K8" s="30" t="s">
        <v>10</v>
      </c>
      <c r="L8" s="33" t="s">
        <v>11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5" customFormat="1" ht="21" customHeight="1" thickBot="1" x14ac:dyDescent="0.25">
      <c r="A9" s="39"/>
      <c r="B9" s="31"/>
      <c r="C9" s="43"/>
      <c r="D9" s="44"/>
      <c r="E9" s="31"/>
      <c r="F9" s="31"/>
      <c r="G9" s="31"/>
      <c r="H9" s="31"/>
      <c r="I9" s="31"/>
      <c r="J9" s="31"/>
      <c r="K9" s="31"/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s="5" customFormat="1" ht="45.6" customHeight="1" thickBot="1" x14ac:dyDescent="0.25">
      <c r="A10" s="40"/>
      <c r="B10" s="32"/>
      <c r="C10" s="6" t="s">
        <v>12</v>
      </c>
      <c r="D10" s="6" t="s">
        <v>13</v>
      </c>
      <c r="E10" s="32"/>
      <c r="F10" s="32"/>
      <c r="G10" s="32"/>
      <c r="H10" s="32"/>
      <c r="I10" s="32"/>
      <c r="J10" s="32"/>
      <c r="K10" s="32"/>
      <c r="L10" s="35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s="5" customFormat="1" ht="10.8" thickBot="1" x14ac:dyDescent="0.25">
      <c r="A11" s="8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53" x14ac:dyDescent="0.2">
      <c r="A12" s="9" t="s">
        <v>26</v>
      </c>
      <c r="B12" s="10">
        <v>16994</v>
      </c>
      <c r="C12" s="10">
        <v>64</v>
      </c>
      <c r="D12" s="10">
        <v>3811</v>
      </c>
      <c r="E12" s="10">
        <v>1384</v>
      </c>
      <c r="F12" s="10">
        <v>1557</v>
      </c>
      <c r="G12" s="10">
        <v>0</v>
      </c>
      <c r="H12" s="10">
        <v>0</v>
      </c>
      <c r="I12" s="10">
        <v>0</v>
      </c>
      <c r="J12" s="10">
        <v>27</v>
      </c>
      <c r="K12" s="10">
        <v>47</v>
      </c>
      <c r="L12" s="25">
        <v>0</v>
      </c>
    </row>
    <row r="13" spans="1:53" x14ac:dyDescent="0.2">
      <c r="A13" s="11" t="s">
        <v>27</v>
      </c>
      <c r="B13" s="12">
        <v>21515</v>
      </c>
      <c r="C13" s="12">
        <v>77</v>
      </c>
      <c r="D13" s="12">
        <v>4754</v>
      </c>
      <c r="E13" s="12">
        <v>558</v>
      </c>
      <c r="F13" s="12">
        <v>619</v>
      </c>
      <c r="G13" s="12">
        <v>2</v>
      </c>
      <c r="H13" s="12">
        <v>10</v>
      </c>
      <c r="I13" s="12">
        <v>1</v>
      </c>
      <c r="J13" s="12">
        <v>12</v>
      </c>
      <c r="K13" s="12">
        <v>44</v>
      </c>
      <c r="L13" s="26">
        <v>3</v>
      </c>
    </row>
    <row r="14" spans="1:53" x14ac:dyDescent="0.2">
      <c r="A14" s="11" t="s">
        <v>28</v>
      </c>
      <c r="B14" s="12">
        <v>28646</v>
      </c>
      <c r="C14" s="12">
        <v>124</v>
      </c>
      <c r="D14" s="12">
        <v>4885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25</v>
      </c>
      <c r="K14" s="12">
        <v>6</v>
      </c>
      <c r="L14" s="26">
        <v>0</v>
      </c>
    </row>
    <row r="15" spans="1:53" x14ac:dyDescent="0.2">
      <c r="A15" s="11" t="s">
        <v>29</v>
      </c>
      <c r="B15" s="12">
        <v>25926</v>
      </c>
      <c r="C15" s="12">
        <v>120</v>
      </c>
      <c r="D15" s="12">
        <v>5918</v>
      </c>
      <c r="E15" s="12">
        <v>1457</v>
      </c>
      <c r="F15" s="12">
        <v>1609</v>
      </c>
      <c r="G15" s="12">
        <v>0</v>
      </c>
      <c r="H15" s="12">
        <v>0</v>
      </c>
      <c r="I15" s="12">
        <v>0</v>
      </c>
      <c r="J15" s="12">
        <v>20</v>
      </c>
      <c r="K15" s="12">
        <v>140</v>
      </c>
      <c r="L15" s="26">
        <v>0</v>
      </c>
    </row>
    <row r="16" spans="1:53" x14ac:dyDescent="0.2">
      <c r="A16" s="11" t="s">
        <v>30</v>
      </c>
      <c r="B16" s="12">
        <v>33727</v>
      </c>
      <c r="C16" s="12">
        <v>144</v>
      </c>
      <c r="D16" s="12">
        <v>12517</v>
      </c>
      <c r="E16" s="12">
        <v>975</v>
      </c>
      <c r="F16" s="12">
        <v>1209</v>
      </c>
      <c r="G16" s="12">
        <v>2</v>
      </c>
      <c r="H16" s="12">
        <v>42</v>
      </c>
      <c r="I16" s="12">
        <v>3</v>
      </c>
      <c r="J16" s="12">
        <v>12</v>
      </c>
      <c r="K16" s="12">
        <v>48</v>
      </c>
      <c r="L16" s="26">
        <v>8</v>
      </c>
    </row>
    <row r="17" spans="1:12" x14ac:dyDescent="0.2">
      <c r="A17" s="11" t="s">
        <v>31</v>
      </c>
      <c r="B17" s="12">
        <v>12969</v>
      </c>
      <c r="C17" s="12">
        <v>60</v>
      </c>
      <c r="D17" s="12">
        <v>4718</v>
      </c>
      <c r="E17" s="12">
        <v>819</v>
      </c>
      <c r="F17" s="12">
        <v>882</v>
      </c>
      <c r="G17" s="12">
        <v>1</v>
      </c>
      <c r="H17" s="12">
        <v>9</v>
      </c>
      <c r="I17" s="12">
        <v>0</v>
      </c>
      <c r="J17" s="12">
        <v>7</v>
      </c>
      <c r="K17" s="12">
        <v>45</v>
      </c>
      <c r="L17" s="26">
        <v>0</v>
      </c>
    </row>
    <row r="18" spans="1:12" x14ac:dyDescent="0.2">
      <c r="A18" s="11" t="s">
        <v>32</v>
      </c>
      <c r="B18" s="12">
        <v>12649</v>
      </c>
      <c r="C18" s="12">
        <v>89</v>
      </c>
      <c r="D18" s="12">
        <v>3752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7</v>
      </c>
      <c r="K18" s="12">
        <v>31</v>
      </c>
      <c r="L18" s="26">
        <v>0</v>
      </c>
    </row>
    <row r="19" spans="1:12" x14ac:dyDescent="0.2">
      <c r="A19" s="11" t="s">
        <v>33</v>
      </c>
      <c r="B19" s="12">
        <v>28410</v>
      </c>
      <c r="C19" s="12">
        <v>142</v>
      </c>
      <c r="D19" s="12">
        <v>8806</v>
      </c>
      <c r="E19" s="12">
        <v>3270</v>
      </c>
      <c r="F19" s="12">
        <v>3776</v>
      </c>
      <c r="G19" s="12">
        <v>0</v>
      </c>
      <c r="H19" s="12">
        <v>4</v>
      </c>
      <c r="I19" s="12">
        <v>0</v>
      </c>
      <c r="J19" s="12">
        <v>36</v>
      </c>
      <c r="K19" s="12">
        <v>48</v>
      </c>
      <c r="L19" s="26">
        <v>0</v>
      </c>
    </row>
    <row r="20" spans="1:12" x14ac:dyDescent="0.2">
      <c r="A20" s="11" t="s">
        <v>34</v>
      </c>
      <c r="B20" s="12">
        <v>16245</v>
      </c>
      <c r="C20" s="12">
        <v>42</v>
      </c>
      <c r="D20" s="12">
        <v>3546</v>
      </c>
      <c r="E20" s="12">
        <v>877</v>
      </c>
      <c r="F20" s="12">
        <v>975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26">
        <v>0</v>
      </c>
    </row>
    <row r="21" spans="1:12" x14ac:dyDescent="0.2">
      <c r="A21" s="11" t="s">
        <v>35</v>
      </c>
      <c r="B21" s="12">
        <v>17406</v>
      </c>
      <c r="C21" s="12">
        <v>53</v>
      </c>
      <c r="D21" s="12">
        <v>4309</v>
      </c>
      <c r="E21" s="12">
        <v>58</v>
      </c>
      <c r="F21" s="12">
        <v>59</v>
      </c>
      <c r="G21" s="12">
        <v>0</v>
      </c>
      <c r="H21" s="12">
        <v>6</v>
      </c>
      <c r="I21" s="12">
        <v>0</v>
      </c>
      <c r="J21" s="12">
        <v>5</v>
      </c>
      <c r="K21" s="12">
        <v>28</v>
      </c>
      <c r="L21" s="26">
        <v>1</v>
      </c>
    </row>
    <row r="22" spans="1:12" x14ac:dyDescent="0.2">
      <c r="A22" s="11" t="s">
        <v>36</v>
      </c>
      <c r="B22" s="12">
        <v>13082</v>
      </c>
      <c r="C22" s="12">
        <v>34</v>
      </c>
      <c r="D22" s="12">
        <v>2978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9</v>
      </c>
      <c r="K22" s="12">
        <v>16</v>
      </c>
      <c r="L22" s="26">
        <v>0</v>
      </c>
    </row>
    <row r="23" spans="1:12" x14ac:dyDescent="0.2">
      <c r="A23" s="11" t="s">
        <v>37</v>
      </c>
      <c r="B23" s="12">
        <v>10333</v>
      </c>
      <c r="C23" s="12">
        <v>35</v>
      </c>
      <c r="D23" s="12">
        <v>1969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26">
        <v>0</v>
      </c>
    </row>
    <row r="24" spans="1:12" x14ac:dyDescent="0.2">
      <c r="A24" s="11" t="s">
        <v>38</v>
      </c>
      <c r="B24" s="12">
        <v>36961</v>
      </c>
      <c r="C24" s="12">
        <v>149</v>
      </c>
      <c r="D24" s="12">
        <v>11613</v>
      </c>
      <c r="E24" s="12">
        <v>6473</v>
      </c>
      <c r="F24" s="12">
        <v>7646</v>
      </c>
      <c r="G24" s="12">
        <v>59</v>
      </c>
      <c r="H24" s="12">
        <v>220</v>
      </c>
      <c r="I24" s="12">
        <v>23</v>
      </c>
      <c r="J24" s="12">
        <v>77</v>
      </c>
      <c r="K24" s="12">
        <v>192</v>
      </c>
      <c r="L24" s="26">
        <v>11</v>
      </c>
    </row>
    <row r="25" spans="1:12" x14ac:dyDescent="0.2">
      <c r="A25" s="11" t="s">
        <v>39</v>
      </c>
      <c r="B25" s="12">
        <v>34236</v>
      </c>
      <c r="C25" s="12">
        <v>155</v>
      </c>
      <c r="D25" s="12">
        <v>7736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26">
        <v>0</v>
      </c>
    </row>
    <row r="26" spans="1:12" x14ac:dyDescent="0.2">
      <c r="A26" s="11" t="s">
        <v>40</v>
      </c>
      <c r="B26" s="12">
        <v>8335</v>
      </c>
      <c r="C26" s="12">
        <v>77</v>
      </c>
      <c r="D26" s="12">
        <v>2481</v>
      </c>
      <c r="E26" s="12">
        <v>16</v>
      </c>
      <c r="F26" s="12">
        <v>16</v>
      </c>
      <c r="G26" s="12">
        <v>0</v>
      </c>
      <c r="H26" s="12">
        <v>0</v>
      </c>
      <c r="I26" s="12">
        <v>0</v>
      </c>
      <c r="J26" s="12">
        <v>34</v>
      </c>
      <c r="K26" s="12">
        <v>57</v>
      </c>
      <c r="L26" s="26">
        <v>0</v>
      </c>
    </row>
    <row r="27" spans="1:12" x14ac:dyDescent="0.2">
      <c r="A27" s="11" t="s">
        <v>41</v>
      </c>
      <c r="B27" s="12">
        <v>22110</v>
      </c>
      <c r="C27" s="12">
        <v>91</v>
      </c>
      <c r="D27" s="12">
        <v>6069</v>
      </c>
      <c r="E27" s="12">
        <v>22</v>
      </c>
      <c r="F27" s="12">
        <v>22</v>
      </c>
      <c r="G27" s="12">
        <v>0</v>
      </c>
      <c r="H27" s="12">
        <v>5</v>
      </c>
      <c r="I27" s="12">
        <v>0</v>
      </c>
      <c r="J27" s="12">
        <v>0</v>
      </c>
      <c r="K27" s="12">
        <v>0</v>
      </c>
      <c r="L27" s="26">
        <v>0</v>
      </c>
    </row>
    <row r="28" spans="1:12" x14ac:dyDescent="0.2">
      <c r="A28" s="11" t="s">
        <v>42</v>
      </c>
      <c r="B28" s="12">
        <v>35194</v>
      </c>
      <c r="C28" s="12">
        <v>100</v>
      </c>
      <c r="D28" s="12">
        <v>6248</v>
      </c>
      <c r="E28" s="12">
        <v>438</v>
      </c>
      <c r="F28" s="12">
        <v>465</v>
      </c>
      <c r="G28" s="12">
        <v>18</v>
      </c>
      <c r="H28" s="12">
        <v>130</v>
      </c>
      <c r="I28" s="12">
        <v>47</v>
      </c>
      <c r="J28" s="12">
        <v>83</v>
      </c>
      <c r="K28" s="12">
        <v>46</v>
      </c>
      <c r="L28" s="26">
        <v>13</v>
      </c>
    </row>
    <row r="29" spans="1:12" x14ac:dyDescent="0.2">
      <c r="A29" s="11" t="s">
        <v>43</v>
      </c>
      <c r="B29" s="12">
        <v>26060</v>
      </c>
      <c r="C29" s="12">
        <v>112</v>
      </c>
      <c r="D29" s="12">
        <v>5600</v>
      </c>
      <c r="E29" s="12">
        <v>17</v>
      </c>
      <c r="F29" s="12">
        <v>17</v>
      </c>
      <c r="G29" s="12">
        <v>2</v>
      </c>
      <c r="H29" s="12">
        <v>80</v>
      </c>
      <c r="I29" s="12">
        <v>0</v>
      </c>
      <c r="J29" s="12">
        <v>33</v>
      </c>
      <c r="K29" s="12">
        <v>105</v>
      </c>
      <c r="L29" s="26">
        <v>6</v>
      </c>
    </row>
    <row r="30" spans="1:12" x14ac:dyDescent="0.2">
      <c r="A30" s="11" t="s">
        <v>44</v>
      </c>
      <c r="B30" s="12">
        <v>6931</v>
      </c>
      <c r="C30" s="12">
        <v>12</v>
      </c>
      <c r="D30" s="12">
        <v>1350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6">
        <v>0</v>
      </c>
    </row>
    <row r="31" spans="1:12" x14ac:dyDescent="0.2">
      <c r="A31" s="11" t="s">
        <v>45</v>
      </c>
      <c r="B31" s="12">
        <v>14390</v>
      </c>
      <c r="C31" s="12">
        <v>39</v>
      </c>
      <c r="D31" s="12">
        <v>3783</v>
      </c>
      <c r="E31" s="12">
        <v>14</v>
      </c>
      <c r="F31" s="12">
        <v>14</v>
      </c>
      <c r="G31" s="12">
        <v>0</v>
      </c>
      <c r="H31" s="12">
        <v>0</v>
      </c>
      <c r="I31" s="12">
        <v>0</v>
      </c>
      <c r="J31" s="12">
        <v>11</v>
      </c>
      <c r="K31" s="12">
        <v>5</v>
      </c>
      <c r="L31" s="26">
        <v>0</v>
      </c>
    </row>
    <row r="32" spans="1:12" x14ac:dyDescent="0.2">
      <c r="A32" s="11" t="s">
        <v>46</v>
      </c>
      <c r="B32" s="12">
        <v>12706</v>
      </c>
      <c r="C32" s="12">
        <v>80</v>
      </c>
      <c r="D32" s="12">
        <v>3858</v>
      </c>
      <c r="E32" s="12">
        <v>775</v>
      </c>
      <c r="F32" s="12">
        <v>799</v>
      </c>
      <c r="G32" s="12">
        <v>0</v>
      </c>
      <c r="H32" s="12">
        <v>0</v>
      </c>
      <c r="I32" s="12">
        <v>0</v>
      </c>
      <c r="J32" s="12">
        <v>12</v>
      </c>
      <c r="K32" s="12">
        <v>95</v>
      </c>
      <c r="L32" s="26">
        <v>6</v>
      </c>
    </row>
    <row r="33" spans="1:12" x14ac:dyDescent="0.2">
      <c r="A33" s="11" t="s">
        <v>47</v>
      </c>
      <c r="B33" s="12">
        <v>22432</v>
      </c>
      <c r="C33" s="12">
        <v>65</v>
      </c>
      <c r="D33" s="12">
        <v>5158</v>
      </c>
      <c r="E33" s="12">
        <v>1755</v>
      </c>
      <c r="F33" s="12">
        <v>1931</v>
      </c>
      <c r="G33" s="12">
        <v>0</v>
      </c>
      <c r="H33" s="12">
        <v>0</v>
      </c>
      <c r="I33" s="12">
        <v>0</v>
      </c>
      <c r="J33" s="12">
        <v>17</v>
      </c>
      <c r="K33" s="12">
        <v>33</v>
      </c>
      <c r="L33" s="26">
        <v>0</v>
      </c>
    </row>
    <row r="34" spans="1:12" x14ac:dyDescent="0.2">
      <c r="A34" s="11" t="s">
        <v>48</v>
      </c>
      <c r="B34" s="12">
        <v>10340</v>
      </c>
      <c r="C34" s="12">
        <v>35</v>
      </c>
      <c r="D34" s="12">
        <v>2002</v>
      </c>
      <c r="E34" s="12">
        <v>2787</v>
      </c>
      <c r="F34" s="12">
        <v>3241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6">
        <v>0</v>
      </c>
    </row>
    <row r="35" spans="1:12" x14ac:dyDescent="0.2">
      <c r="A35" s="11" t="s">
        <v>49</v>
      </c>
      <c r="B35" s="12">
        <v>34536</v>
      </c>
      <c r="C35" s="12">
        <v>265</v>
      </c>
      <c r="D35" s="12">
        <v>10980</v>
      </c>
      <c r="E35" s="12">
        <v>2435</v>
      </c>
      <c r="F35" s="12">
        <v>2702</v>
      </c>
      <c r="G35" s="12">
        <v>42</v>
      </c>
      <c r="H35" s="12">
        <v>186</v>
      </c>
      <c r="I35" s="12">
        <v>29</v>
      </c>
      <c r="J35" s="12">
        <v>70</v>
      </c>
      <c r="K35" s="12">
        <v>275</v>
      </c>
      <c r="L35" s="26">
        <v>32</v>
      </c>
    </row>
    <row r="36" spans="1:12" x14ac:dyDescent="0.2">
      <c r="A36" s="11" t="s">
        <v>50</v>
      </c>
      <c r="B36" s="12">
        <v>22358</v>
      </c>
      <c r="C36" s="12">
        <v>102</v>
      </c>
      <c r="D36" s="12">
        <v>8299</v>
      </c>
      <c r="E36" s="12">
        <v>2543</v>
      </c>
      <c r="F36" s="12">
        <v>3055</v>
      </c>
      <c r="G36" s="12">
        <v>0</v>
      </c>
      <c r="H36" s="12">
        <v>0</v>
      </c>
      <c r="I36" s="12">
        <v>0</v>
      </c>
      <c r="J36" s="12">
        <v>32</v>
      </c>
      <c r="K36" s="12">
        <v>95</v>
      </c>
      <c r="L36" s="26">
        <v>4</v>
      </c>
    </row>
    <row r="37" spans="1:12" x14ac:dyDescent="0.2">
      <c r="A37" s="11" t="s">
        <v>51</v>
      </c>
      <c r="B37" s="12">
        <v>12244</v>
      </c>
      <c r="C37" s="12">
        <v>35</v>
      </c>
      <c r="D37" s="12">
        <v>3653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6</v>
      </c>
      <c r="K37" s="12">
        <v>2</v>
      </c>
      <c r="L37" s="26">
        <v>0</v>
      </c>
    </row>
    <row r="38" spans="1:12" x14ac:dyDescent="0.2">
      <c r="A38" s="11" t="s">
        <v>52</v>
      </c>
      <c r="B38" s="12">
        <v>28102</v>
      </c>
      <c r="C38" s="12">
        <v>142</v>
      </c>
      <c r="D38" s="12">
        <v>9219</v>
      </c>
      <c r="E38" s="12">
        <v>2075</v>
      </c>
      <c r="F38" s="12">
        <v>2235</v>
      </c>
      <c r="G38" s="12">
        <v>0</v>
      </c>
      <c r="H38" s="12">
        <v>38</v>
      </c>
      <c r="I38" s="12">
        <v>0</v>
      </c>
      <c r="J38" s="12">
        <v>45</v>
      </c>
      <c r="K38" s="12">
        <v>116</v>
      </c>
      <c r="L38" s="26">
        <v>8</v>
      </c>
    </row>
    <row r="39" spans="1:12" x14ac:dyDescent="0.2">
      <c r="A39" s="11" t="s">
        <v>53</v>
      </c>
      <c r="B39" s="12">
        <v>19891</v>
      </c>
      <c r="C39" s="12">
        <v>72</v>
      </c>
      <c r="D39" s="12">
        <v>5640</v>
      </c>
      <c r="E39" s="12">
        <v>711</v>
      </c>
      <c r="F39" s="12">
        <v>816</v>
      </c>
      <c r="G39" s="12">
        <v>0</v>
      </c>
      <c r="H39" s="12">
        <v>0</v>
      </c>
      <c r="I39" s="12">
        <v>0</v>
      </c>
      <c r="J39" s="12">
        <v>30</v>
      </c>
      <c r="K39" s="12">
        <v>74</v>
      </c>
      <c r="L39" s="26">
        <v>43</v>
      </c>
    </row>
    <row r="40" spans="1:12" x14ac:dyDescent="0.2">
      <c r="A40" s="11" t="s">
        <v>54</v>
      </c>
      <c r="B40" s="12">
        <v>18425</v>
      </c>
      <c r="C40" s="12">
        <v>48</v>
      </c>
      <c r="D40" s="12">
        <v>4019</v>
      </c>
      <c r="E40" s="12">
        <v>949</v>
      </c>
      <c r="F40" s="12">
        <v>1031</v>
      </c>
      <c r="G40" s="12">
        <v>0</v>
      </c>
      <c r="H40" s="12">
        <v>0</v>
      </c>
      <c r="I40" s="12">
        <v>0</v>
      </c>
      <c r="J40" s="12">
        <v>9</v>
      </c>
      <c r="K40" s="12">
        <v>25</v>
      </c>
      <c r="L40" s="26">
        <v>0</v>
      </c>
    </row>
    <row r="41" spans="1:12" x14ac:dyDescent="0.2">
      <c r="A41" s="11" t="s">
        <v>55</v>
      </c>
      <c r="B41" s="12">
        <v>39306</v>
      </c>
      <c r="C41" s="12">
        <v>109</v>
      </c>
      <c r="D41" s="12">
        <v>9004</v>
      </c>
      <c r="E41" s="12">
        <v>2003</v>
      </c>
      <c r="F41" s="12">
        <v>2161</v>
      </c>
      <c r="G41" s="12">
        <v>1</v>
      </c>
      <c r="H41" s="12">
        <v>24</v>
      </c>
      <c r="I41" s="12">
        <v>0</v>
      </c>
      <c r="J41" s="12">
        <v>13</v>
      </c>
      <c r="K41" s="12">
        <v>29</v>
      </c>
      <c r="L41" s="26">
        <v>12</v>
      </c>
    </row>
    <row r="42" spans="1:12" x14ac:dyDescent="0.2">
      <c r="A42" s="11" t="s">
        <v>56</v>
      </c>
      <c r="B42" s="12">
        <v>17210</v>
      </c>
      <c r="C42" s="12">
        <v>66</v>
      </c>
      <c r="D42" s="12">
        <v>6288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14</v>
      </c>
      <c r="K42" s="12">
        <v>32</v>
      </c>
      <c r="L42" s="26">
        <v>0</v>
      </c>
    </row>
    <row r="43" spans="1:12" x14ac:dyDescent="0.2">
      <c r="A43" s="11" t="s">
        <v>57</v>
      </c>
      <c r="B43" s="12">
        <v>11682</v>
      </c>
      <c r="C43" s="12">
        <v>37</v>
      </c>
      <c r="D43" s="12">
        <v>3088</v>
      </c>
      <c r="E43" s="12">
        <v>337</v>
      </c>
      <c r="F43" s="12">
        <v>389</v>
      </c>
      <c r="G43" s="12">
        <v>0</v>
      </c>
      <c r="H43" s="12">
        <v>7</v>
      </c>
      <c r="I43" s="12">
        <v>0</v>
      </c>
      <c r="J43" s="12">
        <v>9</v>
      </c>
      <c r="K43" s="12">
        <v>21</v>
      </c>
      <c r="L43" s="26">
        <v>2</v>
      </c>
    </row>
    <row r="44" spans="1:12" x14ac:dyDescent="0.2">
      <c r="A44" s="11" t="s">
        <v>58</v>
      </c>
      <c r="B44" s="12">
        <v>21503</v>
      </c>
      <c r="C44" s="12">
        <v>82</v>
      </c>
      <c r="D44" s="12">
        <v>6646</v>
      </c>
      <c r="E44" s="12">
        <v>2823</v>
      </c>
      <c r="F44" s="12">
        <v>3346</v>
      </c>
      <c r="G44" s="12">
        <v>0</v>
      </c>
      <c r="H44" s="12">
        <v>33</v>
      </c>
      <c r="I44" s="12">
        <v>2</v>
      </c>
      <c r="J44" s="12">
        <v>30</v>
      </c>
      <c r="K44" s="12">
        <v>61</v>
      </c>
      <c r="L44" s="26">
        <v>1</v>
      </c>
    </row>
    <row r="45" spans="1:12" x14ac:dyDescent="0.2">
      <c r="A45" s="11" t="s">
        <v>59</v>
      </c>
      <c r="B45" s="12">
        <v>22564</v>
      </c>
      <c r="C45" s="12">
        <v>159</v>
      </c>
      <c r="D45" s="12">
        <v>7674</v>
      </c>
      <c r="E45" s="12">
        <v>1101</v>
      </c>
      <c r="F45" s="12">
        <v>1158</v>
      </c>
      <c r="G45" s="12">
        <v>0</v>
      </c>
      <c r="H45" s="12">
        <v>0</v>
      </c>
      <c r="I45" s="12">
        <v>0</v>
      </c>
      <c r="J45" s="12">
        <v>15</v>
      </c>
      <c r="K45" s="12">
        <v>106</v>
      </c>
      <c r="L45" s="26">
        <v>9</v>
      </c>
    </row>
    <row r="46" spans="1:12" x14ac:dyDescent="0.2">
      <c r="A46" s="11" t="s">
        <v>60</v>
      </c>
      <c r="B46" s="12">
        <v>13351</v>
      </c>
      <c r="C46" s="12">
        <v>28</v>
      </c>
      <c r="D46" s="12">
        <v>1275</v>
      </c>
      <c r="E46" s="12">
        <v>360</v>
      </c>
      <c r="F46" s="12">
        <v>378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26">
        <v>0</v>
      </c>
    </row>
    <row r="47" spans="1:12" x14ac:dyDescent="0.2">
      <c r="A47" s="11" t="s">
        <v>61</v>
      </c>
      <c r="B47" s="12">
        <v>37696</v>
      </c>
      <c r="C47" s="12">
        <v>150</v>
      </c>
      <c r="D47" s="12">
        <v>8076</v>
      </c>
      <c r="E47" s="12">
        <v>1177</v>
      </c>
      <c r="F47" s="12">
        <v>1279</v>
      </c>
      <c r="G47" s="12">
        <v>22</v>
      </c>
      <c r="H47" s="12">
        <v>102</v>
      </c>
      <c r="I47" s="12">
        <v>24</v>
      </c>
      <c r="J47" s="12">
        <v>97</v>
      </c>
      <c r="K47" s="12">
        <v>58</v>
      </c>
      <c r="L47" s="26">
        <v>72</v>
      </c>
    </row>
    <row r="48" spans="1:12" x14ac:dyDescent="0.2">
      <c r="A48" s="11" t="s">
        <v>62</v>
      </c>
      <c r="B48" s="12">
        <v>7342</v>
      </c>
      <c r="C48" s="12">
        <v>43</v>
      </c>
      <c r="D48" s="12">
        <v>1866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6">
        <v>0</v>
      </c>
    </row>
    <row r="49" spans="1:12" x14ac:dyDescent="0.2">
      <c r="A49" s="11" t="s">
        <v>63</v>
      </c>
      <c r="B49" s="12">
        <v>15598</v>
      </c>
      <c r="C49" s="12">
        <v>58</v>
      </c>
      <c r="D49" s="12">
        <v>4850</v>
      </c>
      <c r="E49" s="12">
        <v>843</v>
      </c>
      <c r="F49" s="12">
        <v>909</v>
      </c>
      <c r="G49" s="12">
        <v>0</v>
      </c>
      <c r="H49" s="12">
        <v>0</v>
      </c>
      <c r="I49" s="12">
        <v>0</v>
      </c>
      <c r="J49" s="12">
        <v>3</v>
      </c>
      <c r="K49" s="12">
        <v>26</v>
      </c>
      <c r="L49" s="26">
        <v>0</v>
      </c>
    </row>
    <row r="50" spans="1:12" x14ac:dyDescent="0.2">
      <c r="A50" s="11" t="s">
        <v>64</v>
      </c>
      <c r="B50" s="12">
        <v>17168</v>
      </c>
      <c r="C50" s="12">
        <v>57</v>
      </c>
      <c r="D50" s="12">
        <v>3350</v>
      </c>
      <c r="E50" s="12">
        <v>426</v>
      </c>
      <c r="F50" s="12">
        <v>461</v>
      </c>
      <c r="G50" s="12">
        <v>0</v>
      </c>
      <c r="H50" s="12">
        <v>0</v>
      </c>
      <c r="I50" s="12">
        <v>0</v>
      </c>
      <c r="J50" s="12">
        <v>12</v>
      </c>
      <c r="K50" s="12">
        <v>0</v>
      </c>
      <c r="L50" s="26">
        <v>0</v>
      </c>
    </row>
    <row r="51" spans="1:12" x14ac:dyDescent="0.2">
      <c r="A51" s="11" t="s">
        <v>65</v>
      </c>
      <c r="B51" s="12">
        <v>12841</v>
      </c>
      <c r="C51" s="12">
        <v>60</v>
      </c>
      <c r="D51" s="12">
        <v>2910</v>
      </c>
      <c r="E51" s="12">
        <v>1692</v>
      </c>
      <c r="F51" s="12">
        <v>1873</v>
      </c>
      <c r="G51" s="12">
        <v>0</v>
      </c>
      <c r="H51" s="12">
        <v>0</v>
      </c>
      <c r="I51" s="12">
        <v>0</v>
      </c>
      <c r="J51" s="12">
        <v>1</v>
      </c>
      <c r="K51" s="12">
        <v>4</v>
      </c>
      <c r="L51" s="26">
        <v>0</v>
      </c>
    </row>
    <row r="52" spans="1:12" x14ac:dyDescent="0.2">
      <c r="A52" s="11" t="s">
        <v>66</v>
      </c>
      <c r="B52" s="12">
        <v>129436</v>
      </c>
      <c r="C52" s="12">
        <v>748</v>
      </c>
      <c r="D52" s="12">
        <v>34268</v>
      </c>
      <c r="E52" s="12">
        <v>16651</v>
      </c>
      <c r="F52" s="12">
        <v>19550</v>
      </c>
      <c r="G52" s="12">
        <v>160</v>
      </c>
      <c r="H52" s="12">
        <v>767</v>
      </c>
      <c r="I52" s="12">
        <v>37</v>
      </c>
      <c r="J52" s="12">
        <v>486</v>
      </c>
      <c r="K52" s="12">
        <v>1171</v>
      </c>
      <c r="L52" s="26">
        <v>110</v>
      </c>
    </row>
    <row r="53" spans="1:12" x14ac:dyDescent="0.2">
      <c r="A53" s="11" t="s">
        <v>67</v>
      </c>
      <c r="B53" s="12">
        <v>9084</v>
      </c>
      <c r="C53" s="12">
        <v>33</v>
      </c>
      <c r="D53" s="12">
        <v>1839</v>
      </c>
      <c r="E53" s="12">
        <v>1418</v>
      </c>
      <c r="F53" s="12">
        <v>1863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26">
        <v>0</v>
      </c>
    </row>
    <row r="54" spans="1:12" ht="10.8" thickBot="1" x14ac:dyDescent="0.25">
      <c r="A54" s="27" t="s">
        <v>68</v>
      </c>
      <c r="B54" s="28">
        <v>181592</v>
      </c>
      <c r="C54" s="28">
        <v>691</v>
      </c>
      <c r="D54" s="28">
        <v>44316</v>
      </c>
      <c r="E54" s="28">
        <v>4750</v>
      </c>
      <c r="F54" s="28">
        <v>5656</v>
      </c>
      <c r="G54" s="28">
        <v>0</v>
      </c>
      <c r="H54" s="28">
        <v>7</v>
      </c>
      <c r="I54" s="28">
        <v>0</v>
      </c>
      <c r="J54" s="28">
        <v>5</v>
      </c>
      <c r="K54" s="28">
        <v>11</v>
      </c>
      <c r="L54" s="29">
        <v>0</v>
      </c>
    </row>
    <row r="55" spans="1:12" s="15" customFormat="1" ht="10.8" thickBot="1" x14ac:dyDescent="0.25">
      <c r="A55" s="13" t="s">
        <v>69</v>
      </c>
      <c r="B55" s="14">
        <f>SUM(B12:B54)</f>
        <v>1139526</v>
      </c>
      <c r="C55" s="14">
        <f t="shared" ref="C55:L55" si="0">SUM(C12:C54)</f>
        <v>4884</v>
      </c>
      <c r="D55" s="14">
        <f t="shared" si="0"/>
        <v>295121</v>
      </c>
      <c r="E55" s="14">
        <f t="shared" si="0"/>
        <v>63989</v>
      </c>
      <c r="F55" s="14">
        <f t="shared" si="0"/>
        <v>73699</v>
      </c>
      <c r="G55" s="14">
        <f t="shared" si="0"/>
        <v>309</v>
      </c>
      <c r="H55" s="14">
        <f t="shared" si="0"/>
        <v>1670</v>
      </c>
      <c r="I55" s="14">
        <f t="shared" si="0"/>
        <v>166</v>
      </c>
      <c r="J55" s="14">
        <f t="shared" si="0"/>
        <v>1304</v>
      </c>
      <c r="K55" s="14">
        <f t="shared" si="0"/>
        <v>3092</v>
      </c>
      <c r="L55" s="14">
        <f t="shared" si="0"/>
        <v>341</v>
      </c>
    </row>
    <row r="56" spans="1:12" ht="13.5" customHeight="1" thickBot="1" x14ac:dyDescent="0.25">
      <c r="A56" s="16" t="s">
        <v>70</v>
      </c>
      <c r="B56" s="17">
        <v>1121651</v>
      </c>
      <c r="C56" s="17">
        <v>4884</v>
      </c>
      <c r="D56" s="17">
        <v>295121</v>
      </c>
      <c r="E56" s="17">
        <v>63989</v>
      </c>
      <c r="F56" s="18">
        <v>73699</v>
      </c>
      <c r="G56" s="19">
        <v>309</v>
      </c>
      <c r="H56" s="17">
        <v>1670</v>
      </c>
      <c r="I56" s="17">
        <v>166</v>
      </c>
      <c r="J56" s="17">
        <v>1304</v>
      </c>
      <c r="K56" s="17">
        <v>3092</v>
      </c>
      <c r="L56" s="17">
        <v>341</v>
      </c>
    </row>
    <row r="57" spans="1:12" ht="41.4" thickBot="1" x14ac:dyDescent="0.3">
      <c r="A57" s="20" t="s">
        <v>71</v>
      </c>
      <c r="B57" s="21">
        <f>B55-B56</f>
        <v>17875</v>
      </c>
      <c r="C57" s="22"/>
      <c r="D57" s="22"/>
      <c r="E57" s="22"/>
      <c r="F57" s="22"/>
      <c r="G57" s="22"/>
      <c r="I57" s="23"/>
      <c r="J57" s="23"/>
      <c r="K57" s="23"/>
      <c r="L57" s="23"/>
    </row>
    <row r="58" spans="1:12" ht="13.2" x14ac:dyDescent="0.25">
      <c r="E58" s="2"/>
      <c r="H58" s="24"/>
    </row>
    <row r="65" spans="3:3" x14ac:dyDescent="0.2">
      <c r="C65" s="2" t="s">
        <v>72</v>
      </c>
    </row>
  </sheetData>
  <mergeCells count="13">
    <mergeCell ref="J8:J10"/>
    <mergeCell ref="K8:K10"/>
    <mergeCell ref="L8:L10"/>
    <mergeCell ref="A2:L2"/>
    <mergeCell ref="A3:L3"/>
    <mergeCell ref="A8:A10"/>
    <mergeCell ref="B8:B10"/>
    <mergeCell ref="C8:D9"/>
    <mergeCell ref="E8:E10"/>
    <mergeCell ref="F8:F10"/>
    <mergeCell ref="G8:G10"/>
    <mergeCell ref="H8:H10"/>
    <mergeCell ref="I8:I10"/>
  </mergeCells>
  <printOptions verticalCentered="1"/>
  <pageMargins left="1.2204724409448819" right="1.0236220472440944" top="0.98425196850393704" bottom="0.59055118110236227" header="0.39370078740157483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bolnavi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2022-09-09T08:38:54Z</dcterms:created>
  <dcterms:modified xsi:type="dcterms:W3CDTF">2023-03-09T14:09:39Z</dcterms:modified>
</cp:coreProperties>
</file>