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UIELI boli rar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B54" i="1" l="1"/>
</calcChain>
</file>

<file path=xl/sharedStrings.xml><?xml version="1.0" encoding="utf-8"?>
<sst xmlns="http://schemas.openxmlformats.org/spreadsheetml/2006/main" count="141" uniqueCount="134">
  <si>
    <t>Lei</t>
  </si>
  <si>
    <t>CAS</t>
  </si>
  <si>
    <t>Cheltuieli pentru medicamente/materiale sanitare eliberate prin farmaciile cu circuit  închis, pentru:</t>
  </si>
  <si>
    <t>Cheltuieli cu medicamente eliberate prin farmaciile cu circuit deschis, pentru:</t>
  </si>
  <si>
    <t>Total cheltuieli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</si>
  <si>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</si>
  <si>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</si>
  <si>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</si>
  <si>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</si>
  <si>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</si>
  <si>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Mucopolizaharidoză tip II (sindromul Hunter)</t>
  </si>
  <si>
    <t>Mucopolizaharidoză tip I (sindromul Hurler)</t>
  </si>
  <si>
    <t>Afibrinogenemie congenitală</t>
  </si>
  <si>
    <t>Sindrom de imunodeficienţă primară</t>
  </si>
  <si>
    <t>HTPA</t>
  </si>
  <si>
    <t>Amiloidoză cu transtiretină:</t>
  </si>
  <si>
    <t>Scleroză sistemică şi ulcerele digitale evolutive</t>
  </si>
  <si>
    <t xml:space="preserve">Purpura trombocitopenică imună cronică </t>
  </si>
  <si>
    <t>Hiprerfenilalaninemie la bolnavii diagnosticaţi cu fenilcetonurie sau deficit de tetrahidrobiopterină (BH4)</t>
  </si>
  <si>
    <t>Scleroza tuberoasă</t>
  </si>
  <si>
    <t>Osteogeneză imperfectă</t>
  </si>
  <si>
    <t>Epidermoliză buloasă</t>
  </si>
  <si>
    <t>Atrofie musculară spinală</t>
  </si>
  <si>
    <t>Boala Castelman</t>
  </si>
  <si>
    <t>Mucopolizaharidoza Tip IVA</t>
  </si>
  <si>
    <t>Lipofuscinoza ceroida TIP 2 (TPP1)</t>
  </si>
  <si>
    <t>Sindrom hemolitic uremic atipic (SHUa)</t>
  </si>
  <si>
    <t>Hemoglobinurie paroxistică nocturnă(HPN)</t>
  </si>
  <si>
    <t>Mucoviscidoză copii</t>
  </si>
  <si>
    <t>Mucoviscidoză adulţi</t>
  </si>
  <si>
    <t>Scleroză laterală amiotrofică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</si>
  <si>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</si>
  <si>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</si>
  <si>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</si>
  <si>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</si>
  <si>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</si>
  <si>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</si>
  <si>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afectare neurologică</t>
  </si>
  <si>
    <t xml:space="preserve"> afectare cardiacă sau formă mixtă</t>
  </si>
  <si>
    <t>medicamente</t>
  </si>
  <si>
    <t>materiale sanitare</t>
  </si>
  <si>
    <t>Total</t>
  </si>
  <si>
    <t xml:space="preserve">bolnav adult / copil cu greutate &gt; 40 Kg </t>
  </si>
  <si>
    <t xml:space="preserve">bolnav copil cu greutate &lt; 40 Kg 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</si>
  <si>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</si>
  <si>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</si>
  <si>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</si>
  <si>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</si>
  <si>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</si>
  <si>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</si>
  <si>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</si>
  <si>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</si>
  <si>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</si>
  <si>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</si>
  <si>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</si>
  <si>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</si>
  <si>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</si>
  <si>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</si>
  <si>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</si>
  <si>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</si>
  <si>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</si>
  <si>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</si>
  <si>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</si>
  <si>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C19=C17+C18</t>
  </si>
  <si>
    <t>C20</t>
  </si>
  <si>
    <t>C21</t>
  </si>
  <si>
    <t>C22=C20+C21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</si>
  <si>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</si>
  <si>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</si>
  <si>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</si>
  <si>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</si>
  <si>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</si>
  <si>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</si>
  <si>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</si>
  <si>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</si>
  <si>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</si>
  <si>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</si>
  <si>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</si>
  <si>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</si>
  <si>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</si>
  <si>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</si>
  <si>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</si>
  <si>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</si>
  <si>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</si>
  <si>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</si>
  <si>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</si>
  <si>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</si>
  <si>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</si>
  <si>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</si>
  <si>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</si>
  <si>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</si>
  <si>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</si>
  <si>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</si>
  <si>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</si>
  <si>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</si>
  <si>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</si>
  <si>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</si>
  <si>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</si>
  <si>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</si>
  <si>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</si>
  <si>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</si>
  <si>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</si>
  <si>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</si>
  <si>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</si>
  <si>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</si>
  <si>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</si>
  <si>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</si>
  <si>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</si>
  <si>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</si>
  <si>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</si>
  <si>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</si>
  <si>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</si>
  <si>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</si>
  <si>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</si>
  <si>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</si>
  <si>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</si>
  <si>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</si>
  <si>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</si>
  <si>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</si>
  <si>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</si>
  <si>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</si>
  <si>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</si>
  <si>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</si>
  <si>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</si>
  <si>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</si>
  <si>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</si>
  <si>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</si>
  <si>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</si>
  <si>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</si>
  <si>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</si>
  <si>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 xml:space="preserve">Programul naţional de tratament pentru boli rare </t>
  </si>
  <si>
    <t>Deficit de sfingomielinază acidă (DSMA)</t>
  </si>
  <si>
    <t>C43</t>
  </si>
  <si>
    <r>
      <t xml:space="preserve">Situaţia cheltuielilor pe tip de boală realizate în </t>
    </r>
    <r>
      <rPr>
        <b/>
        <sz val="12"/>
        <rFont val="Arial"/>
        <family val="2"/>
        <charset val="238"/>
      </rPr>
      <t>perioada 01.01.2025-31.03.2025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</si>
</sst>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3" fillId="0" borderId="0"/>
  </cellStyleXfs>
  <cellXfs count="80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 vertical="top"/>
    </xf>
    <xf numFmtId="3" fontId="4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4" fillId="2" borderId="16" xfId="1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8" xfId="3" applyNumberFormat="1" applyFont="1" applyFill="1" applyBorder="1"/>
    <xf numFmtId="4" fontId="5" fillId="2" borderId="22" xfId="3" applyNumberFormat="1" applyFont="1" applyFill="1" applyBorder="1"/>
    <xf numFmtId="4" fontId="5" fillId="2" borderId="21" xfId="3" applyNumberFormat="1" applyFont="1" applyFill="1" applyBorder="1"/>
    <xf numFmtId="4" fontId="5" fillId="2" borderId="8" xfId="0" quotePrefix="1" applyNumberFormat="1" applyFont="1" applyFill="1" applyBorder="1"/>
    <xf numFmtId="4" fontId="5" fillId="2" borderId="8" xfId="0" applyNumberFormat="1" applyFont="1" applyFill="1" applyBorder="1"/>
    <xf numFmtId="4" fontId="5" fillId="2" borderId="6" xfId="0" applyNumberFormat="1" applyFont="1" applyFill="1" applyBorder="1"/>
    <xf numFmtId="4" fontId="5" fillId="2" borderId="23" xfId="0" applyNumberFormat="1" applyFont="1" applyFill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/>
    <xf numFmtId="4" fontId="5" fillId="2" borderId="25" xfId="3" applyNumberFormat="1" applyFont="1" applyFill="1" applyBorder="1"/>
    <xf numFmtId="4" fontId="5" fillId="2" borderId="23" xfId="3" applyNumberFormat="1" applyFont="1" applyFill="1" applyBorder="1"/>
    <xf numFmtId="4" fontId="5" fillId="2" borderId="24" xfId="0" quotePrefix="1" applyNumberFormat="1" applyFont="1" applyFill="1" applyBorder="1"/>
    <xf numFmtId="4" fontId="5" fillId="2" borderId="24" xfId="0" applyNumberFormat="1" applyFont="1" applyFill="1" applyBorder="1"/>
    <xf numFmtId="4" fontId="5" fillId="2" borderId="24" xfId="0" applyNumberFormat="1" applyFont="1" applyFill="1" applyBorder="1" applyAlignment="1">
      <alignment horizontal="right"/>
    </xf>
    <xf numFmtId="4" fontId="5" fillId="2" borderId="26" xfId="0" applyNumberFormat="1" applyFont="1" applyFill="1" applyBorder="1" applyAlignment="1">
      <alignment horizontal="right"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/>
    <xf numFmtId="4" fontId="5" fillId="2" borderId="28" xfId="3" applyNumberFormat="1" applyFont="1" applyFill="1" applyBorder="1"/>
    <xf numFmtId="4" fontId="5" fillId="2" borderId="26" xfId="3" applyNumberFormat="1" applyFont="1" applyFill="1" applyBorder="1"/>
    <xf numFmtId="4" fontId="5" fillId="2" borderId="27" xfId="0" quotePrefix="1" applyNumberFormat="1" applyFont="1" applyFill="1" applyBorder="1"/>
    <xf numFmtId="4" fontId="5" fillId="2" borderId="27" xfId="0" applyNumberFormat="1" applyFont="1" applyFill="1" applyBorder="1"/>
    <xf numFmtId="4" fontId="4" fillId="2" borderId="2" xfId="0" applyNumberFormat="1" applyFont="1" applyFill="1" applyBorder="1"/>
    <xf numFmtId="4" fontId="5" fillId="2" borderId="0" xfId="0" applyNumberFormat="1" applyFont="1" applyFill="1"/>
    <xf numFmtId="4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5" fillId="2" borderId="0" xfId="0" quotePrefix="1" applyNumberFormat="1" applyFont="1" applyFill="1"/>
    <xf numFmtId="3" fontId="3" fillId="2" borderId="0" xfId="0" applyNumberFormat="1" applyFont="1" applyFill="1"/>
    <xf numFmtId="4" fontId="5" fillId="2" borderId="1" xfId="0" applyNumberFormat="1" applyFont="1" applyFill="1" applyBorder="1"/>
    <xf numFmtId="4" fontId="4" fillId="2" borderId="9" xfId="0" applyNumberFormat="1" applyFont="1" applyFill="1" applyBorder="1" applyAlignment="1">
      <alignment vertical="center" wrapText="1"/>
    </xf>
    <xf numFmtId="4" fontId="4" fillId="2" borderId="16" xfId="0" applyNumberFormat="1" applyFont="1" applyFill="1" applyBorder="1" applyAlignment="1">
      <alignment vertical="center" wrapText="1"/>
    </xf>
    <xf numFmtId="4" fontId="5" fillId="2" borderId="18" xfId="0" applyNumberFormat="1" applyFont="1" applyFill="1" applyBorder="1"/>
    <xf numFmtId="4" fontId="5" fillId="2" borderId="22" xfId="0" applyNumberFormat="1" applyFont="1" applyFill="1" applyBorder="1"/>
    <xf numFmtId="4" fontId="5" fillId="2" borderId="25" xfId="0" applyNumberFormat="1" applyFont="1" applyFill="1" applyBorder="1"/>
    <xf numFmtId="4" fontId="5" fillId="2" borderId="28" xfId="0" applyNumberFormat="1" applyFont="1" applyFill="1" applyBorder="1"/>
    <xf numFmtId="4" fontId="5" fillId="2" borderId="5" xfId="0" applyNumberFormat="1" applyFont="1" applyFill="1" applyBorder="1"/>
    <xf numFmtId="4" fontId="5" fillId="2" borderId="13" xfId="0" applyNumberFormat="1" applyFont="1" applyFill="1" applyBorder="1"/>
    <xf numFmtId="4" fontId="5" fillId="2" borderId="15" xfId="0" applyNumberFormat="1" applyFont="1" applyFill="1" applyBorder="1"/>
    <xf numFmtId="3" fontId="4" fillId="2" borderId="3" xfId="0" applyNumberFormat="1" applyFont="1" applyFill="1" applyBorder="1" applyAlignment="1">
      <alignment horizontal="center" vertical="center" wrapText="1"/>
    </xf>
    <xf numFmtId="4" fontId="5" fillId="2" borderId="29" xfId="3" applyNumberFormat="1" applyFont="1" applyFill="1" applyBorder="1"/>
    <xf numFmtId="4" fontId="5" fillId="2" borderId="30" xfId="3" applyNumberFormat="1" applyFont="1" applyFill="1" applyBorder="1"/>
    <xf numFmtId="4" fontId="5" fillId="2" borderId="31" xfId="3" applyNumberFormat="1" applyFont="1" applyFill="1" applyBorder="1"/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2" xfId="2" applyNumberFormat="1" applyFont="1" applyFill="1" applyBorder="1" applyAlignment="1">
      <alignment horizontal="center" vertical="center" wrapText="1"/>
    </xf>
    <xf numFmtId="3" fontId="4" fillId="2" borderId="19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8" xfId="2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T59"/>
  <sheetViews>
    <sheetView tabSelected="1" topLeftCell="AD28" zoomScaleNormal="100" workbookViewId="0">
      <selection activeCell="AR54" sqref="AR54"/>
    </sheetView>
  </sheetViews>
  <sheetFormatPr defaultColWidth="11.5546875" defaultRowHeight="13.2" x14ac:dyDescent="0.25"/>
  <cols>
    <col min="1" max="1" width="11.5546875" style="2"/>
    <col min="2" max="17" width="11.6640625" style="2" bestFit="1" customWidth="1"/>
    <col min="18" max="18" width="10.6640625" style="2" customWidth="1"/>
    <col min="19" max="19" width="10.44140625" style="2" customWidth="1"/>
    <col min="20" max="20" width="11.6640625" style="2" bestFit="1" customWidth="1"/>
    <col min="21" max="22" width="10.88671875" style="2" customWidth="1"/>
    <col min="23" max="23" width="10" style="2" customWidth="1"/>
    <col min="24" max="24" width="12.6640625" style="2" bestFit="1" customWidth="1"/>
    <col min="25" max="30" width="11.6640625" style="2" bestFit="1" customWidth="1"/>
    <col min="31" max="31" width="11.6640625" style="2" customWidth="1"/>
    <col min="32" max="36" width="11.6640625" style="2" bestFit="1" customWidth="1"/>
    <col min="37" max="37" width="12.6640625" style="2" bestFit="1" customWidth="1"/>
    <col min="38" max="38" width="11.6640625" style="2" bestFit="1" customWidth="1"/>
    <col min="39" max="39" width="11.44140625" style="2" customWidth="1"/>
    <col min="40" max="40" width="11.6640625" style="2" bestFit="1" customWidth="1"/>
    <col min="41" max="41" width="12" style="2" bestFit="1" customWidth="1"/>
    <col min="42" max="42" width="13.109375" style="2" customWidth="1"/>
    <col min="43" max="43" width="10.6640625" style="2" customWidth="1"/>
    <col min="44" max="44" width="13.6640625" style="2" customWidth="1"/>
    <col min="45" max="16384" width="11.5546875" style="2"/>
  </cols>
  <sheetData>
    <row r="1" spans="1:44" s="1" customFormat="1" ht="15" x14ac:dyDescent="0.25"/>
    <row r="2" spans="1:44" s="1" customFormat="1" ht="15.6" x14ac:dyDescent="0.3">
      <c r="A2" s="61" t="s">
        <v>130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</row>
    <row r="3" spans="1:44" s="1" customFormat="1" ht="15" x14ac:dyDescent="0.25"/>
    <row r="4" spans="1:44" s="1" customFormat="1" ht="15.6" x14ac:dyDescent="0.3">
      <c r="A4" s="62" t="s">
        <v>133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</row>
    <row r="5" spans="1:44" x14ac:dyDescent="0.25">
      <c r="AR5" s="3" t="s">
        <v>0</v>
      </c>
    </row>
    <row r="6" spans="1:44" ht="13.8" thickBot="1" x14ac:dyDescent="0.3"/>
    <row r="7" spans="1:44" s="5" customFormat="1" ht="44.4" customHeight="1" thickBot="1" x14ac:dyDescent="0.25">
      <c r="A7" s="63" t="s">
        <v>1</v>
      </c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52"/>
      <c r="AF7" s="66" t="s">
        <v>3</v>
      </c>
      <c r="AG7" s="67"/>
      <c r="AH7" s="67"/>
      <c r="AI7" s="67"/>
      <c r="AJ7" s="67"/>
      <c r="AK7" s="67"/>
      <c r="AL7" s="67"/>
      <c r="AM7" s="67"/>
      <c r="AN7" s="67"/>
      <c r="AO7" s="67"/>
      <c r="AP7" s="4"/>
      <c r="AQ7" s="4"/>
      <c r="AR7" s="73" t="s">
        <v>4</v>
      </c>
    </row>
    <row r="8" spans="1:44" s="5" customFormat="1" ht="34.950000000000003" customHeight="1" thickBot="1" x14ac:dyDescent="0.25">
      <c r="A8" s="64"/>
      <c r="B8" s="57" t="s">
        <v>5</v>
      </c>
      <c r="C8" s="57" t="s">
        <v>6</v>
      </c>
      <c r="D8" s="57" t="s">
        <v>7</v>
      </c>
      <c r="E8" s="57" t="s">
        <v>8</v>
      </c>
      <c r="F8" s="57" t="s">
        <v>9</v>
      </c>
      <c r="G8" s="57" t="s">
        <v>10</v>
      </c>
      <c r="H8" s="57" t="s">
        <v>11</v>
      </c>
      <c r="I8" s="57" t="s">
        <v>12</v>
      </c>
      <c r="J8" s="57" t="s">
        <v>13</v>
      </c>
      <c r="K8" s="57" t="s">
        <v>14</v>
      </c>
      <c r="L8" s="71" t="s">
        <v>15</v>
      </c>
      <c r="M8" s="72"/>
      <c r="N8" s="57" t="s">
        <v>16</v>
      </c>
      <c r="O8" s="57" t="s">
        <v>17</v>
      </c>
      <c r="P8" s="57" t="s">
        <v>18</v>
      </c>
      <c r="Q8" s="57" t="s">
        <v>19</v>
      </c>
      <c r="R8" s="68" t="s">
        <v>20</v>
      </c>
      <c r="S8" s="69"/>
      <c r="T8" s="70"/>
      <c r="U8" s="68" t="s">
        <v>21</v>
      </c>
      <c r="V8" s="69"/>
      <c r="W8" s="70"/>
      <c r="X8" s="57" t="s">
        <v>22</v>
      </c>
      <c r="Y8" s="57" t="s">
        <v>23</v>
      </c>
      <c r="Z8" s="57" t="s">
        <v>24</v>
      </c>
      <c r="AA8" s="57" t="s">
        <v>25</v>
      </c>
      <c r="AB8" s="76" t="s">
        <v>26</v>
      </c>
      <c r="AC8" s="77"/>
      <c r="AD8" s="78" t="s">
        <v>27</v>
      </c>
      <c r="AE8" s="57" t="s">
        <v>131</v>
      </c>
      <c r="AF8" s="59" t="s">
        <v>28</v>
      </c>
      <c r="AG8" s="59" t="s">
        <v>29</v>
      </c>
      <c r="AH8" s="59" t="s">
        <v>30</v>
      </c>
      <c r="AI8" s="59" t="s">
        <v>31</v>
      </c>
      <c r="AJ8" s="59" t="s">
        <v>32</v>
      </c>
      <c r="AK8" s="59" t="s">
        <v>33</v>
      </c>
      <c r="AL8" s="59" t="s">
        <v>34</v>
      </c>
      <c r="AM8" s="59" t="s">
        <v>35</v>
      </c>
      <c r="AN8" s="59" t="s">
        <v>36</v>
      </c>
      <c r="AO8" s="59" t="s">
        <v>17</v>
      </c>
      <c r="AP8" s="59" t="s">
        <v>7</v>
      </c>
      <c r="AQ8" s="59" t="s">
        <v>22</v>
      </c>
      <c r="AR8" s="74"/>
    </row>
    <row r="9" spans="1:44" s="5" customFormat="1" ht="40.799999999999997" customHeight="1" thickBot="1" x14ac:dyDescent="0.25">
      <c r="A9" s="65"/>
      <c r="B9" s="58"/>
      <c r="C9" s="58"/>
      <c r="D9" s="58"/>
      <c r="E9" s="58"/>
      <c r="F9" s="58"/>
      <c r="G9" s="58"/>
      <c r="H9" s="58"/>
      <c r="I9" s="58"/>
      <c r="J9" s="58"/>
      <c r="K9" s="58"/>
      <c r="L9" s="6" t="s">
        <v>37</v>
      </c>
      <c r="M9" s="6" t="s">
        <v>38</v>
      </c>
      <c r="N9" s="58"/>
      <c r="O9" s="58"/>
      <c r="P9" s="58"/>
      <c r="Q9" s="58"/>
      <c r="R9" s="6" t="s">
        <v>39</v>
      </c>
      <c r="S9" s="6" t="s">
        <v>40</v>
      </c>
      <c r="T9" s="6" t="s">
        <v>41</v>
      </c>
      <c r="U9" s="6" t="s">
        <v>39</v>
      </c>
      <c r="V9" s="6" t="s">
        <v>40</v>
      </c>
      <c r="W9" s="6" t="s">
        <v>41</v>
      </c>
      <c r="X9" s="58"/>
      <c r="Y9" s="58"/>
      <c r="Z9" s="58"/>
      <c r="AA9" s="58"/>
      <c r="AB9" s="7" t="s">
        <v>42</v>
      </c>
      <c r="AC9" s="8" t="s">
        <v>43</v>
      </c>
      <c r="AD9" s="79"/>
      <c r="AE9" s="58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75"/>
    </row>
    <row r="10" spans="1:44" s="5" customFormat="1" ht="21" thickBot="1" x14ac:dyDescent="0.25">
      <c r="A10" s="9" t="s">
        <v>44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9" t="s">
        <v>54</v>
      </c>
      <c r="L10" s="9" t="s">
        <v>55</v>
      </c>
      <c r="M10" s="9" t="s">
        <v>56</v>
      </c>
      <c r="N10" s="9" t="s">
        <v>57</v>
      </c>
      <c r="O10" s="9" t="s">
        <v>58</v>
      </c>
      <c r="P10" s="9" t="s">
        <v>59</v>
      </c>
      <c r="Q10" s="9" t="s">
        <v>60</v>
      </c>
      <c r="R10" s="9" t="s">
        <v>61</v>
      </c>
      <c r="S10" s="9" t="s">
        <v>62</v>
      </c>
      <c r="T10" s="9" t="s">
        <v>63</v>
      </c>
      <c r="U10" s="9" t="s">
        <v>64</v>
      </c>
      <c r="V10" s="9" t="s">
        <v>65</v>
      </c>
      <c r="W10" s="9" t="s">
        <v>66</v>
      </c>
      <c r="X10" s="9" t="s">
        <v>67</v>
      </c>
      <c r="Y10" s="9" t="s">
        <v>68</v>
      </c>
      <c r="Z10" s="9" t="s">
        <v>69</v>
      </c>
      <c r="AA10" s="9" t="s">
        <v>70</v>
      </c>
      <c r="AB10" s="9" t="s">
        <v>71</v>
      </c>
      <c r="AC10" s="9" t="s">
        <v>72</v>
      </c>
      <c r="AD10" s="10" t="s">
        <v>73</v>
      </c>
      <c r="AE10" s="6" t="s">
        <v>74</v>
      </c>
      <c r="AF10" s="56" t="s">
        <v>75</v>
      </c>
      <c r="AG10" s="56" t="s">
        <v>76</v>
      </c>
      <c r="AH10" s="56" t="s">
        <v>77</v>
      </c>
      <c r="AI10" s="56" t="s">
        <v>78</v>
      </c>
      <c r="AJ10" s="56" t="s">
        <v>79</v>
      </c>
      <c r="AK10" s="56" t="s">
        <v>80</v>
      </c>
      <c r="AL10" s="56" t="s">
        <v>81</v>
      </c>
      <c r="AM10" s="56" t="s">
        <v>82</v>
      </c>
      <c r="AN10" s="56" t="s">
        <v>83</v>
      </c>
      <c r="AO10" s="56" t="s">
        <v>84</v>
      </c>
      <c r="AP10" s="56" t="s">
        <v>85</v>
      </c>
      <c r="AQ10" s="56" t="s">
        <v>86</v>
      </c>
      <c r="AR10" s="6" t="s">
        <v>132</v>
      </c>
    </row>
    <row r="11" spans="1:44" s="5" customFormat="1" ht="10.199999999999999" x14ac:dyDescent="0.2">
      <c r="A11" s="42" t="s">
        <v>87</v>
      </c>
      <c r="B11" s="11">
        <v>185929.47</v>
      </c>
      <c r="C11" s="12">
        <v>190491.43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3">
        <v>0</v>
      </c>
      <c r="AB11" s="13">
        <v>0</v>
      </c>
      <c r="AC11" s="13">
        <v>0</v>
      </c>
      <c r="AD11" s="14">
        <v>0</v>
      </c>
      <c r="AE11" s="53">
        <v>0</v>
      </c>
      <c r="AF11" s="15">
        <v>376420.9</v>
      </c>
      <c r="AG11" s="13">
        <v>8049.45</v>
      </c>
      <c r="AH11" s="13">
        <v>50381.45</v>
      </c>
      <c r="AI11" s="13">
        <v>12063.6</v>
      </c>
      <c r="AJ11" s="13">
        <v>133468.56</v>
      </c>
      <c r="AK11" s="12">
        <v>0</v>
      </c>
      <c r="AL11" s="16">
        <v>2179451.23</v>
      </c>
      <c r="AM11" s="17">
        <v>0</v>
      </c>
      <c r="AN11" s="17">
        <v>0</v>
      </c>
      <c r="AO11" s="17">
        <v>17414.36</v>
      </c>
      <c r="AP11" s="17">
        <v>0</v>
      </c>
      <c r="AQ11" s="46">
        <v>3684586.77</v>
      </c>
      <c r="AR11" s="49">
        <v>10108002.329999998</v>
      </c>
    </row>
    <row r="12" spans="1:44" s="5" customFormat="1" ht="10.199999999999999" x14ac:dyDescent="0.2">
      <c r="A12" s="18" t="s">
        <v>88</v>
      </c>
      <c r="B12" s="19">
        <v>0</v>
      </c>
      <c r="C12" s="20">
        <v>0</v>
      </c>
      <c r="D12" s="20">
        <v>0</v>
      </c>
      <c r="E12" s="20">
        <v>0</v>
      </c>
      <c r="F12" s="20">
        <v>0</v>
      </c>
      <c r="G12" s="20">
        <v>805898.99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15997.19</v>
      </c>
      <c r="O12" s="20">
        <v>95079.6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1">
        <v>0</v>
      </c>
      <c r="AB12" s="21">
        <v>0</v>
      </c>
      <c r="AC12" s="21">
        <v>0</v>
      </c>
      <c r="AD12" s="22">
        <v>303046.64</v>
      </c>
      <c r="AE12" s="54">
        <v>0</v>
      </c>
      <c r="AF12" s="23">
        <v>1220022.42</v>
      </c>
      <c r="AG12" s="21">
        <v>0</v>
      </c>
      <c r="AH12" s="21">
        <v>29621.54</v>
      </c>
      <c r="AI12" s="21">
        <v>0</v>
      </c>
      <c r="AJ12" s="21">
        <v>432068.69</v>
      </c>
      <c r="AK12" s="20">
        <v>1109618.9099999999</v>
      </c>
      <c r="AL12" s="24">
        <v>13716.36</v>
      </c>
      <c r="AM12" s="25">
        <v>0</v>
      </c>
      <c r="AN12" s="25">
        <v>20017.439999999999</v>
      </c>
      <c r="AO12" s="25">
        <v>11145.48</v>
      </c>
      <c r="AP12" s="25">
        <v>0</v>
      </c>
      <c r="AQ12" s="47">
        <v>0</v>
      </c>
      <c r="AR12" s="50">
        <v>7334786.5299999993</v>
      </c>
    </row>
    <row r="13" spans="1:44" s="5" customFormat="1" ht="10.199999999999999" x14ac:dyDescent="0.2">
      <c r="A13" s="18" t="s">
        <v>89</v>
      </c>
      <c r="B13" s="19">
        <v>0</v>
      </c>
      <c r="C13" s="20">
        <v>0</v>
      </c>
      <c r="D13" s="20">
        <v>508918.14</v>
      </c>
      <c r="E13" s="20">
        <v>0</v>
      </c>
      <c r="F13" s="20">
        <v>36858.129999999997</v>
      </c>
      <c r="G13" s="20">
        <v>399914.85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251780.23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1">
        <v>0</v>
      </c>
      <c r="AB13" s="21">
        <v>0</v>
      </c>
      <c r="AC13" s="21">
        <v>0</v>
      </c>
      <c r="AD13" s="22">
        <v>0</v>
      </c>
      <c r="AE13" s="54">
        <v>0</v>
      </c>
      <c r="AF13" s="23">
        <v>1197471.3500000001</v>
      </c>
      <c r="AG13" s="21">
        <v>1549007.39</v>
      </c>
      <c r="AH13" s="21">
        <v>64609.57</v>
      </c>
      <c r="AI13" s="21">
        <v>0</v>
      </c>
      <c r="AJ13" s="21">
        <v>334834.34000000003</v>
      </c>
      <c r="AK13" s="20">
        <v>0</v>
      </c>
      <c r="AL13" s="24">
        <v>1640356.78</v>
      </c>
      <c r="AM13" s="25">
        <v>0</v>
      </c>
      <c r="AN13" s="25">
        <v>0</v>
      </c>
      <c r="AO13" s="25">
        <v>91112.18</v>
      </c>
      <c r="AP13" s="25">
        <v>0</v>
      </c>
      <c r="AQ13" s="47">
        <v>4343514.29</v>
      </c>
      <c r="AR13" s="50">
        <v>18129223.379999999</v>
      </c>
    </row>
    <row r="14" spans="1:44" s="5" customFormat="1" ht="10.199999999999999" x14ac:dyDescent="0.2">
      <c r="A14" s="18" t="s">
        <v>90</v>
      </c>
      <c r="B14" s="19">
        <v>418442.77</v>
      </c>
      <c r="C14" s="20">
        <v>318027.78999999998</v>
      </c>
      <c r="D14" s="20">
        <v>146477.9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1">
        <v>0</v>
      </c>
      <c r="AB14" s="21">
        <v>0</v>
      </c>
      <c r="AC14" s="21">
        <v>0</v>
      </c>
      <c r="AD14" s="22">
        <v>0</v>
      </c>
      <c r="AE14" s="54">
        <v>379885.78</v>
      </c>
      <c r="AF14" s="23">
        <v>1262834.2400000002</v>
      </c>
      <c r="AG14" s="21">
        <v>1056123.67</v>
      </c>
      <c r="AH14" s="21">
        <v>84645.57</v>
      </c>
      <c r="AI14" s="21">
        <v>0</v>
      </c>
      <c r="AJ14" s="21">
        <v>352079.79</v>
      </c>
      <c r="AK14" s="20">
        <v>0</v>
      </c>
      <c r="AL14" s="24">
        <v>1794774.24</v>
      </c>
      <c r="AM14" s="25">
        <v>0</v>
      </c>
      <c r="AN14" s="25">
        <v>0</v>
      </c>
      <c r="AO14" s="25">
        <v>89659.68</v>
      </c>
      <c r="AP14" s="25">
        <v>0</v>
      </c>
      <c r="AQ14" s="47">
        <v>0</v>
      </c>
      <c r="AR14" s="50">
        <v>7812047.9399999995</v>
      </c>
    </row>
    <row r="15" spans="1:44" s="5" customFormat="1" ht="10.199999999999999" x14ac:dyDescent="0.2">
      <c r="A15" s="18" t="s">
        <v>91</v>
      </c>
      <c r="B15" s="19">
        <v>808975.93</v>
      </c>
      <c r="C15" s="20">
        <v>124328.12</v>
      </c>
      <c r="D15" s="20">
        <v>0</v>
      </c>
      <c r="E15" s="20">
        <v>0</v>
      </c>
      <c r="F15" s="20">
        <v>0</v>
      </c>
      <c r="G15" s="20">
        <v>0</v>
      </c>
      <c r="H15" s="20">
        <v>264936.98</v>
      </c>
      <c r="I15" s="20">
        <v>0</v>
      </c>
      <c r="J15" s="20">
        <v>120658.19</v>
      </c>
      <c r="K15" s="20">
        <v>381907.99</v>
      </c>
      <c r="L15" s="20">
        <v>0</v>
      </c>
      <c r="M15" s="20">
        <v>0</v>
      </c>
      <c r="N15" s="20">
        <v>0</v>
      </c>
      <c r="O15" s="20">
        <v>15260.83</v>
      </c>
      <c r="P15" s="20">
        <v>72630.3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1">
        <v>0</v>
      </c>
      <c r="AB15" s="21">
        <v>215366.02</v>
      </c>
      <c r="AC15" s="21">
        <v>0</v>
      </c>
      <c r="AD15" s="22">
        <v>0</v>
      </c>
      <c r="AE15" s="54">
        <v>0</v>
      </c>
      <c r="AF15" s="23">
        <v>2004064.36</v>
      </c>
      <c r="AG15" s="21">
        <v>2364332.9900000002</v>
      </c>
      <c r="AH15" s="21">
        <v>123923.34</v>
      </c>
      <c r="AI15" s="21">
        <v>0</v>
      </c>
      <c r="AJ15" s="21">
        <v>491959.09</v>
      </c>
      <c r="AK15" s="20">
        <v>1479491.88</v>
      </c>
      <c r="AL15" s="24">
        <v>208813.07</v>
      </c>
      <c r="AM15" s="25">
        <v>0</v>
      </c>
      <c r="AN15" s="25">
        <v>0</v>
      </c>
      <c r="AO15" s="25">
        <v>887407.47</v>
      </c>
      <c r="AP15" s="25">
        <v>0</v>
      </c>
      <c r="AQ15" s="47">
        <v>1153123.1599999999</v>
      </c>
      <c r="AR15" s="50">
        <v>17881868.359999999</v>
      </c>
    </row>
    <row r="16" spans="1:44" s="5" customFormat="1" ht="10.199999999999999" x14ac:dyDescent="0.2">
      <c r="A16" s="18" t="s">
        <v>92</v>
      </c>
      <c r="B16" s="19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150231.85999999999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1">
        <v>0</v>
      </c>
      <c r="AB16" s="21">
        <v>0</v>
      </c>
      <c r="AC16" s="21">
        <v>0</v>
      </c>
      <c r="AD16" s="22">
        <v>0</v>
      </c>
      <c r="AE16" s="54">
        <v>0</v>
      </c>
      <c r="AF16" s="23">
        <v>150231.85999999999</v>
      </c>
      <c r="AG16" s="21">
        <v>0</v>
      </c>
      <c r="AH16" s="21">
        <v>7308.28</v>
      </c>
      <c r="AI16" s="21"/>
      <c r="AJ16" s="21">
        <v>393004.53</v>
      </c>
      <c r="AK16" s="20">
        <v>0</v>
      </c>
      <c r="AL16" s="24">
        <v>2797.09</v>
      </c>
      <c r="AM16" s="25">
        <v>0</v>
      </c>
      <c r="AN16" s="25">
        <v>0</v>
      </c>
      <c r="AO16" s="25">
        <v>11145.48</v>
      </c>
      <c r="AP16" s="25">
        <v>0</v>
      </c>
      <c r="AQ16" s="47">
        <v>0</v>
      </c>
      <c r="AR16" s="50">
        <v>2376844.59</v>
      </c>
    </row>
    <row r="17" spans="1:44" s="5" customFormat="1" ht="10.199999999999999" x14ac:dyDescent="0.2">
      <c r="A17" s="18" t="s">
        <v>93</v>
      </c>
      <c r="B17" s="19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56588.58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1">
        <v>0</v>
      </c>
      <c r="AB17" s="21">
        <v>0</v>
      </c>
      <c r="AC17" s="21">
        <v>0</v>
      </c>
      <c r="AD17" s="22">
        <v>0</v>
      </c>
      <c r="AE17" s="54">
        <v>0</v>
      </c>
      <c r="AF17" s="23">
        <v>56588.58</v>
      </c>
      <c r="AG17" s="21">
        <v>1344383.12</v>
      </c>
      <c r="AH17" s="21">
        <v>12180.48</v>
      </c>
      <c r="AI17" s="21">
        <v>0</v>
      </c>
      <c r="AJ17" s="21">
        <v>306077.09999999998</v>
      </c>
      <c r="AK17" s="20">
        <v>0</v>
      </c>
      <c r="AL17" s="24">
        <v>33565.1</v>
      </c>
      <c r="AM17" s="25">
        <v>0</v>
      </c>
      <c r="AN17" s="25">
        <v>0</v>
      </c>
      <c r="AO17" s="25">
        <v>0</v>
      </c>
      <c r="AP17" s="25">
        <v>0</v>
      </c>
      <c r="AQ17" s="47">
        <v>2095469.13</v>
      </c>
      <c r="AR17" s="50">
        <v>6008052.4900000012</v>
      </c>
    </row>
    <row r="18" spans="1:44" s="5" customFormat="1" ht="10.199999999999999" x14ac:dyDescent="0.2">
      <c r="A18" s="18" t="s">
        <v>94</v>
      </c>
      <c r="B18" s="19">
        <v>0</v>
      </c>
      <c r="C18" s="20">
        <v>0</v>
      </c>
      <c r="D18" s="20">
        <v>432102.27</v>
      </c>
      <c r="E18" s="20">
        <v>0</v>
      </c>
      <c r="F18" s="20">
        <v>0</v>
      </c>
      <c r="G18" s="20">
        <v>723582.23</v>
      </c>
      <c r="H18" s="20">
        <v>0</v>
      </c>
      <c r="I18" s="20">
        <v>0</v>
      </c>
      <c r="J18" s="20">
        <v>317634.15000000002</v>
      </c>
      <c r="K18" s="20">
        <v>0</v>
      </c>
      <c r="L18" s="20">
        <v>0</v>
      </c>
      <c r="M18" s="20">
        <v>0</v>
      </c>
      <c r="N18" s="20">
        <v>0</v>
      </c>
      <c r="O18" s="20">
        <v>41550.839999999997</v>
      </c>
      <c r="P18" s="20">
        <v>0</v>
      </c>
      <c r="Q18" s="20">
        <v>83703.990000000005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97920.18</v>
      </c>
      <c r="Z18" s="20">
        <v>0</v>
      </c>
      <c r="AA18" s="21">
        <v>0</v>
      </c>
      <c r="AB18" s="21">
        <v>0</v>
      </c>
      <c r="AC18" s="21">
        <v>0</v>
      </c>
      <c r="AD18" s="22">
        <v>0</v>
      </c>
      <c r="AE18" s="54">
        <v>0</v>
      </c>
      <c r="AF18" s="23">
        <v>1696493.66</v>
      </c>
      <c r="AG18" s="21">
        <v>3318011.29</v>
      </c>
      <c r="AH18" s="21">
        <v>77584.509999999995</v>
      </c>
      <c r="AI18" s="21">
        <v>0</v>
      </c>
      <c r="AJ18" s="21">
        <v>335600.75</v>
      </c>
      <c r="AK18" s="20">
        <v>0</v>
      </c>
      <c r="AL18" s="24">
        <v>1075269.94</v>
      </c>
      <c r="AM18" s="25">
        <v>160721.32999999999</v>
      </c>
      <c r="AN18" s="25">
        <v>0</v>
      </c>
      <c r="AO18" s="25">
        <v>238997.03</v>
      </c>
      <c r="AP18" s="25">
        <v>0</v>
      </c>
      <c r="AQ18" s="47">
        <v>4349997.41</v>
      </c>
      <c r="AR18" s="50">
        <v>28028343.789999999</v>
      </c>
    </row>
    <row r="19" spans="1:44" s="5" customFormat="1" ht="10.199999999999999" x14ac:dyDescent="0.2">
      <c r="A19" s="18" t="s">
        <v>95</v>
      </c>
      <c r="B19" s="19">
        <v>0</v>
      </c>
      <c r="C19" s="20">
        <v>16862.73</v>
      </c>
      <c r="D19" s="20">
        <v>0</v>
      </c>
      <c r="E19" s="20">
        <v>0</v>
      </c>
      <c r="F19" s="20">
        <v>0</v>
      </c>
      <c r="G19" s="20">
        <v>400800.23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6">
        <v>0</v>
      </c>
      <c r="O19" s="20">
        <v>54079.91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1">
        <v>0</v>
      </c>
      <c r="AB19" s="21">
        <v>0</v>
      </c>
      <c r="AC19" s="21">
        <v>0</v>
      </c>
      <c r="AD19" s="22">
        <v>0</v>
      </c>
      <c r="AE19" s="54">
        <v>0</v>
      </c>
      <c r="AF19" s="23">
        <v>471742.87</v>
      </c>
      <c r="AG19" s="21">
        <v>1719508.93</v>
      </c>
      <c r="AH19" s="21">
        <v>36011.96</v>
      </c>
      <c r="AI19" s="21">
        <v>23212.02</v>
      </c>
      <c r="AJ19" s="21">
        <v>0</v>
      </c>
      <c r="AK19" s="20">
        <v>2405454.06</v>
      </c>
      <c r="AL19" s="24">
        <v>0</v>
      </c>
      <c r="AM19" s="25">
        <v>183665.52</v>
      </c>
      <c r="AN19" s="25">
        <v>0</v>
      </c>
      <c r="AO19" s="25">
        <v>258385.4</v>
      </c>
      <c r="AP19" s="25">
        <v>0</v>
      </c>
      <c r="AQ19" s="47">
        <v>0</v>
      </c>
      <c r="AR19" s="50">
        <v>13044500.749999998</v>
      </c>
    </row>
    <row r="20" spans="1:44" s="5" customFormat="1" ht="10.199999999999999" x14ac:dyDescent="0.2">
      <c r="A20" s="18" t="s">
        <v>96</v>
      </c>
      <c r="B20" s="19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26413.360000000001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1">
        <v>0</v>
      </c>
      <c r="AB20" s="21">
        <v>0</v>
      </c>
      <c r="AC20" s="21">
        <v>0</v>
      </c>
      <c r="AD20" s="22">
        <v>0</v>
      </c>
      <c r="AE20" s="54">
        <v>0</v>
      </c>
      <c r="AF20" s="23">
        <v>26413.360000000001</v>
      </c>
      <c r="AG20" s="21">
        <v>785769.5</v>
      </c>
      <c r="AH20" s="21">
        <v>38659.839999999997</v>
      </c>
      <c r="AI20" s="21">
        <v>0</v>
      </c>
      <c r="AJ20" s="21">
        <v>46604.94</v>
      </c>
      <c r="AK20" s="20">
        <v>0</v>
      </c>
      <c r="AL20" s="24">
        <v>0</v>
      </c>
      <c r="AM20" s="25">
        <v>182462.34</v>
      </c>
      <c r="AN20" s="25">
        <v>0</v>
      </c>
      <c r="AO20" s="25">
        <v>296305.3</v>
      </c>
      <c r="AP20" s="25">
        <v>0</v>
      </c>
      <c r="AQ20" s="47">
        <v>123548.91</v>
      </c>
      <c r="AR20" s="50">
        <v>2847731.88</v>
      </c>
    </row>
    <row r="21" spans="1:44" s="5" customFormat="1" ht="10.199999999999999" x14ac:dyDescent="0.2">
      <c r="A21" s="18" t="s">
        <v>97</v>
      </c>
      <c r="B21" s="19">
        <v>0</v>
      </c>
      <c r="C21" s="20">
        <v>0</v>
      </c>
      <c r="D21" s="20">
        <v>0</v>
      </c>
      <c r="E21" s="20">
        <v>362699.92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140965.47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1">
        <v>0</v>
      </c>
      <c r="AB21" s="21">
        <v>0</v>
      </c>
      <c r="AC21" s="21">
        <v>0</v>
      </c>
      <c r="AD21" s="22">
        <v>0</v>
      </c>
      <c r="AE21" s="54">
        <v>0</v>
      </c>
      <c r="AF21" s="23">
        <v>503665.39</v>
      </c>
      <c r="AG21" s="21">
        <v>85335.69</v>
      </c>
      <c r="AH21" s="21">
        <v>37071.199999999997</v>
      </c>
      <c r="AI21" s="21">
        <v>0</v>
      </c>
      <c r="AJ21" s="21">
        <v>10242.719999999999</v>
      </c>
      <c r="AK21" s="20">
        <v>2776788.9</v>
      </c>
      <c r="AL21" s="24">
        <v>11188.36</v>
      </c>
      <c r="AM21" s="25">
        <v>0</v>
      </c>
      <c r="AN21" s="25">
        <v>0</v>
      </c>
      <c r="AO21" s="25">
        <v>7359.14</v>
      </c>
      <c r="AP21" s="25">
        <v>0</v>
      </c>
      <c r="AQ21" s="47">
        <v>0</v>
      </c>
      <c r="AR21" s="50">
        <v>5110377.2699999996</v>
      </c>
    </row>
    <row r="22" spans="1:44" s="5" customFormat="1" ht="10.199999999999999" x14ac:dyDescent="0.2">
      <c r="A22" s="18" t="s">
        <v>98</v>
      </c>
      <c r="B22" s="19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1">
        <v>0</v>
      </c>
      <c r="AB22" s="21">
        <v>0</v>
      </c>
      <c r="AC22" s="21">
        <v>0</v>
      </c>
      <c r="AD22" s="22">
        <v>0</v>
      </c>
      <c r="AE22" s="54">
        <v>0</v>
      </c>
      <c r="AF22" s="23">
        <v>0</v>
      </c>
      <c r="AG22" s="21">
        <v>975841.83</v>
      </c>
      <c r="AH22" s="21">
        <v>0</v>
      </c>
      <c r="AI22" s="21">
        <v>0</v>
      </c>
      <c r="AJ22" s="21">
        <v>0</v>
      </c>
      <c r="AK22" s="20">
        <v>0</v>
      </c>
      <c r="AL22" s="24">
        <v>300632.82</v>
      </c>
      <c r="AM22" s="25">
        <v>0</v>
      </c>
      <c r="AN22" s="25">
        <v>0</v>
      </c>
      <c r="AO22" s="25">
        <v>0</v>
      </c>
      <c r="AP22" s="25">
        <v>0</v>
      </c>
      <c r="AQ22" s="47">
        <v>0</v>
      </c>
      <c r="AR22" s="50">
        <v>4822461.4400000004</v>
      </c>
    </row>
    <row r="23" spans="1:44" s="5" customFormat="1" ht="10.199999999999999" x14ac:dyDescent="0.2">
      <c r="A23" s="18" t="s">
        <v>99</v>
      </c>
      <c r="B23" s="19">
        <v>1520948.2860000001</v>
      </c>
      <c r="C23" s="20">
        <v>829730.14880000008</v>
      </c>
      <c r="D23" s="20">
        <v>565430.97089999996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1641669.9093519999</v>
      </c>
      <c r="K23" s="20">
        <v>3485134.423467</v>
      </c>
      <c r="L23" s="20">
        <v>0</v>
      </c>
      <c r="M23" s="26">
        <v>1561333.0060000001</v>
      </c>
      <c r="N23" s="26">
        <v>94311.247200000013</v>
      </c>
      <c r="O23" s="20">
        <v>1605297.330667</v>
      </c>
      <c r="P23" s="20">
        <v>159892.71786500001</v>
      </c>
      <c r="Q23" s="20">
        <v>122965.01459999999</v>
      </c>
      <c r="R23" s="20">
        <v>0</v>
      </c>
      <c r="S23" s="20">
        <v>0</v>
      </c>
      <c r="T23" s="20">
        <v>0</v>
      </c>
      <c r="U23" s="20">
        <v>34077.160499999998</v>
      </c>
      <c r="V23" s="20">
        <v>303283.40000000002</v>
      </c>
      <c r="W23" s="20">
        <v>337360.56050000002</v>
      </c>
      <c r="X23" s="20">
        <v>1044590.49</v>
      </c>
      <c r="Y23" s="20">
        <v>611795.66037499998</v>
      </c>
      <c r="Z23" s="20">
        <v>0</v>
      </c>
      <c r="AA23" s="21">
        <v>0</v>
      </c>
      <c r="AB23" s="21">
        <v>560643.69089999993</v>
      </c>
      <c r="AC23" s="21">
        <v>51696.083999999995</v>
      </c>
      <c r="AD23" s="22">
        <v>354148.72122999997</v>
      </c>
      <c r="AE23" s="54">
        <v>772962.28483400005</v>
      </c>
      <c r="AF23" s="23">
        <v>15319910.546689996</v>
      </c>
      <c r="AG23" s="21">
        <v>4247745.59</v>
      </c>
      <c r="AH23" s="21">
        <v>111725.45</v>
      </c>
      <c r="AI23" s="21">
        <v>42892.800000000003</v>
      </c>
      <c r="AJ23" s="21">
        <v>2495698.5</v>
      </c>
      <c r="AK23" s="20">
        <v>0</v>
      </c>
      <c r="AL23" s="24">
        <v>13985.46</v>
      </c>
      <c r="AM23" s="25">
        <v>913916.27</v>
      </c>
      <c r="AN23" s="25">
        <v>0</v>
      </c>
      <c r="AO23" s="25">
        <v>938131.22</v>
      </c>
      <c r="AP23" s="25">
        <v>0</v>
      </c>
      <c r="AQ23" s="47">
        <v>5490964.7199999997</v>
      </c>
      <c r="AR23" s="50">
        <v>74730553.974213004</v>
      </c>
    </row>
    <row r="24" spans="1:44" s="5" customFormat="1" ht="10.199999999999999" x14ac:dyDescent="0.2">
      <c r="A24" s="18" t="s">
        <v>100</v>
      </c>
      <c r="B24" s="19">
        <v>669425.50999999989</v>
      </c>
      <c r="C24" s="20">
        <v>441005.5</v>
      </c>
      <c r="D24" s="20">
        <v>74823.62</v>
      </c>
      <c r="E24" s="20">
        <v>555613.87</v>
      </c>
      <c r="F24" s="20">
        <v>35116.03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15013.439999999999</v>
      </c>
      <c r="O24" s="20">
        <v>58000.560000000005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1383935.64</v>
      </c>
      <c r="Y24" s="20">
        <v>0</v>
      </c>
      <c r="Z24" s="20">
        <v>0</v>
      </c>
      <c r="AA24" s="21">
        <v>0</v>
      </c>
      <c r="AB24" s="21">
        <v>0</v>
      </c>
      <c r="AC24" s="21">
        <v>0</v>
      </c>
      <c r="AD24" s="22">
        <v>0</v>
      </c>
      <c r="AE24" s="54">
        <v>0</v>
      </c>
      <c r="AF24" s="23">
        <v>3232934.17</v>
      </c>
      <c r="AG24" s="21">
        <v>1692257.5</v>
      </c>
      <c r="AH24" s="21">
        <v>129483.5</v>
      </c>
      <c r="AI24" s="21">
        <v>0</v>
      </c>
      <c r="AJ24" s="21">
        <v>682086.07000000007</v>
      </c>
      <c r="AK24" s="20">
        <v>1218280.7500000002</v>
      </c>
      <c r="AL24" s="24">
        <v>711758.52</v>
      </c>
      <c r="AM24" s="25">
        <v>0</v>
      </c>
      <c r="AN24" s="25">
        <v>13344.96</v>
      </c>
      <c r="AO24" s="25">
        <v>260744.49</v>
      </c>
      <c r="AP24" s="25">
        <v>0</v>
      </c>
      <c r="AQ24" s="47">
        <v>864842.37000000011</v>
      </c>
      <c r="AR24" s="50">
        <v>27135950.899999999</v>
      </c>
    </row>
    <row r="25" spans="1:44" s="5" customFormat="1" ht="10.199999999999999" x14ac:dyDescent="0.2">
      <c r="A25" s="18" t="s">
        <v>101</v>
      </c>
      <c r="B25" s="19">
        <v>0</v>
      </c>
      <c r="C25" s="20">
        <v>0</v>
      </c>
      <c r="D25" s="20">
        <v>0</v>
      </c>
      <c r="E25" s="20">
        <v>0</v>
      </c>
      <c r="F25" s="20">
        <v>0</v>
      </c>
      <c r="G25" s="20">
        <v>367323.66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1">
        <v>0</v>
      </c>
      <c r="AB25" s="21">
        <v>0</v>
      </c>
      <c r="AC25" s="21">
        <v>0</v>
      </c>
      <c r="AD25" s="22">
        <v>0</v>
      </c>
      <c r="AE25" s="54">
        <v>0</v>
      </c>
      <c r="AF25" s="23">
        <v>367323.66</v>
      </c>
      <c r="AG25" s="21">
        <v>2460025.02</v>
      </c>
      <c r="AH25" s="21">
        <v>58395.87</v>
      </c>
      <c r="AI25" s="21">
        <v>0</v>
      </c>
      <c r="AJ25" s="21">
        <v>143821.23000000001</v>
      </c>
      <c r="AK25" s="20">
        <v>0</v>
      </c>
      <c r="AL25" s="24">
        <v>0</v>
      </c>
      <c r="AM25" s="25">
        <v>0</v>
      </c>
      <c r="AN25" s="25">
        <v>0</v>
      </c>
      <c r="AO25" s="25">
        <v>96030.9</v>
      </c>
      <c r="AP25" s="25">
        <v>0</v>
      </c>
      <c r="AQ25" s="47">
        <v>449771.11</v>
      </c>
      <c r="AR25" s="50">
        <v>7573500.5600000005</v>
      </c>
    </row>
    <row r="26" spans="1:44" s="5" customFormat="1" ht="10.199999999999999" x14ac:dyDescent="0.2">
      <c r="A26" s="18" t="s">
        <v>102</v>
      </c>
      <c r="B26" s="19">
        <v>0</v>
      </c>
      <c r="C26" s="20">
        <v>0</v>
      </c>
      <c r="D26" s="20">
        <v>0</v>
      </c>
      <c r="E26" s="20">
        <v>0</v>
      </c>
      <c r="F26" s="20">
        <v>0</v>
      </c>
      <c r="G26" s="20">
        <v>180377.91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1">
        <v>0</v>
      </c>
      <c r="AB26" s="21">
        <v>0</v>
      </c>
      <c r="AC26" s="21">
        <v>0</v>
      </c>
      <c r="AD26" s="22">
        <v>0</v>
      </c>
      <c r="AE26" s="54">
        <v>0</v>
      </c>
      <c r="AF26" s="23">
        <v>180377.91</v>
      </c>
      <c r="AG26" s="21">
        <v>1833366.09</v>
      </c>
      <c r="AH26" s="21">
        <v>42649.45</v>
      </c>
      <c r="AI26" s="21">
        <v>3162.08</v>
      </c>
      <c r="AJ26" s="21">
        <v>45072.480000000003</v>
      </c>
      <c r="AK26" s="20">
        <v>0</v>
      </c>
      <c r="AL26" s="24">
        <v>427386.67</v>
      </c>
      <c r="AM26" s="25">
        <v>183665.52</v>
      </c>
      <c r="AN26" s="25">
        <v>0</v>
      </c>
      <c r="AO26" s="25">
        <v>14015.74</v>
      </c>
      <c r="AP26" s="25">
        <v>0</v>
      </c>
      <c r="AQ26" s="47">
        <v>4803820.47</v>
      </c>
      <c r="AR26" s="50">
        <v>12406680.149999999</v>
      </c>
    </row>
    <row r="27" spans="1:44" s="5" customFormat="1" ht="10.199999999999999" x14ac:dyDescent="0.2">
      <c r="A27" s="18" t="s">
        <v>103</v>
      </c>
      <c r="B27" s="19">
        <v>0</v>
      </c>
      <c r="C27" s="20">
        <v>0</v>
      </c>
      <c r="D27" s="20">
        <v>255911.93309999999</v>
      </c>
      <c r="E27" s="20">
        <v>284607.06599999999</v>
      </c>
      <c r="F27" s="20">
        <v>0</v>
      </c>
      <c r="G27" s="20">
        <v>300418.8676</v>
      </c>
      <c r="H27" s="20">
        <v>0</v>
      </c>
      <c r="I27" s="20">
        <v>0</v>
      </c>
      <c r="J27" s="20">
        <v>51047.860999999997</v>
      </c>
      <c r="K27" s="20">
        <v>0</v>
      </c>
      <c r="L27" s="20">
        <v>0</v>
      </c>
      <c r="M27" s="20">
        <v>0</v>
      </c>
      <c r="N27" s="20">
        <v>20773.437999999998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1">
        <v>0</v>
      </c>
      <c r="AB27" s="21">
        <v>408060.13900000002</v>
      </c>
      <c r="AC27" s="21">
        <v>0</v>
      </c>
      <c r="AD27" s="22">
        <v>374760.76500000001</v>
      </c>
      <c r="AE27" s="54">
        <v>384667.16940000001</v>
      </c>
      <c r="AF27" s="23">
        <v>2080247.2390999999</v>
      </c>
      <c r="AG27" s="21">
        <v>1283803.31</v>
      </c>
      <c r="AH27" s="21">
        <v>59843.5</v>
      </c>
      <c r="AI27" s="21">
        <v>10723.2</v>
      </c>
      <c r="AJ27" s="21">
        <v>74183.56</v>
      </c>
      <c r="AK27" s="20">
        <v>1867467.3</v>
      </c>
      <c r="AL27" s="24">
        <v>0</v>
      </c>
      <c r="AM27" s="25">
        <v>0</v>
      </c>
      <c r="AN27" s="25">
        <v>28358.04</v>
      </c>
      <c r="AO27" s="25">
        <v>2060967.4</v>
      </c>
      <c r="AP27" s="25">
        <v>212353.59</v>
      </c>
      <c r="AQ27" s="47">
        <v>3567520.98</v>
      </c>
      <c r="AR27" s="50">
        <v>20800801.740000002</v>
      </c>
    </row>
    <row r="28" spans="1:44" s="5" customFormat="1" ht="10.199999999999999" x14ac:dyDescent="0.2">
      <c r="A28" s="18" t="s">
        <v>104</v>
      </c>
      <c r="B28" s="19">
        <v>0</v>
      </c>
      <c r="C28" s="20">
        <v>162431.16</v>
      </c>
      <c r="D28" s="20">
        <v>0</v>
      </c>
      <c r="E28" s="20">
        <v>0</v>
      </c>
      <c r="F28" s="20">
        <v>0</v>
      </c>
      <c r="G28" s="20">
        <v>67710.23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1">
        <v>0</v>
      </c>
      <c r="AB28" s="21">
        <v>0</v>
      </c>
      <c r="AC28" s="21">
        <v>0</v>
      </c>
      <c r="AD28" s="22">
        <v>0</v>
      </c>
      <c r="AE28" s="54">
        <v>0</v>
      </c>
      <c r="AF28" s="23">
        <v>230141.40000000002</v>
      </c>
      <c r="AG28" s="21">
        <v>928070.85</v>
      </c>
      <c r="AH28" s="21">
        <v>62491.23</v>
      </c>
      <c r="AI28" s="21">
        <v>0</v>
      </c>
      <c r="AJ28" s="21">
        <v>846921.53</v>
      </c>
      <c r="AK28" s="20">
        <v>1109618.9099999999</v>
      </c>
      <c r="AL28" s="24">
        <v>41579.64</v>
      </c>
      <c r="AM28" s="25">
        <v>0</v>
      </c>
      <c r="AN28" s="25">
        <v>0</v>
      </c>
      <c r="AO28" s="25">
        <v>129231.96</v>
      </c>
      <c r="AP28" s="25">
        <v>0</v>
      </c>
      <c r="AQ28" s="47">
        <v>864842.37</v>
      </c>
      <c r="AR28" s="50">
        <v>7866276.6799999997</v>
      </c>
    </row>
    <row r="29" spans="1:44" s="5" customFormat="1" ht="10.199999999999999" x14ac:dyDescent="0.2">
      <c r="A29" s="18" t="s">
        <v>105</v>
      </c>
      <c r="B29" s="19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268277.2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1">
        <v>0</v>
      </c>
      <c r="AB29" s="21">
        <v>0</v>
      </c>
      <c r="AC29" s="21">
        <v>0</v>
      </c>
      <c r="AD29" s="22">
        <v>0</v>
      </c>
      <c r="AE29" s="54">
        <v>370357.33</v>
      </c>
      <c r="AF29" s="23">
        <v>638634.53</v>
      </c>
      <c r="AG29" s="21">
        <v>24165.200000000001</v>
      </c>
      <c r="AH29" s="21">
        <v>6355.06</v>
      </c>
      <c r="AI29" s="21">
        <v>10276.76</v>
      </c>
      <c r="AJ29" s="21">
        <v>0</v>
      </c>
      <c r="AK29" s="20">
        <v>0</v>
      </c>
      <c r="AL29" s="24">
        <v>11080.72</v>
      </c>
      <c r="AM29" s="25">
        <v>0</v>
      </c>
      <c r="AN29" s="25">
        <v>0</v>
      </c>
      <c r="AO29" s="25">
        <v>0</v>
      </c>
      <c r="AP29" s="25">
        <v>0</v>
      </c>
      <c r="AQ29" s="47">
        <v>0</v>
      </c>
      <c r="AR29" s="50">
        <v>3458355.97</v>
      </c>
    </row>
    <row r="30" spans="1:44" s="5" customFormat="1" ht="10.199999999999999" x14ac:dyDescent="0.2">
      <c r="A30" s="18" t="s">
        <v>106</v>
      </c>
      <c r="B30" s="19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25483.919999999998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1">
        <v>0</v>
      </c>
      <c r="AB30" s="21">
        <v>0</v>
      </c>
      <c r="AC30" s="21">
        <v>0</v>
      </c>
      <c r="AD30" s="22">
        <v>0</v>
      </c>
      <c r="AE30" s="54"/>
      <c r="AF30" s="23">
        <v>25483.919999999998</v>
      </c>
      <c r="AG30" s="21">
        <v>46437.64</v>
      </c>
      <c r="AH30" s="21">
        <v>34423.199999999997</v>
      </c>
      <c r="AI30" s="21">
        <v>0</v>
      </c>
      <c r="AJ30" s="21">
        <v>112067.67</v>
      </c>
      <c r="AK30" s="20">
        <v>0</v>
      </c>
      <c r="AL30" s="24">
        <v>0</v>
      </c>
      <c r="AM30" s="25">
        <v>0</v>
      </c>
      <c r="AN30" s="25">
        <v>0</v>
      </c>
      <c r="AO30" s="25">
        <v>14718.26</v>
      </c>
      <c r="AP30" s="25">
        <v>0</v>
      </c>
      <c r="AQ30" s="47">
        <v>3568331.37</v>
      </c>
      <c r="AR30" s="50">
        <v>5766090.9500000002</v>
      </c>
    </row>
    <row r="31" spans="1:44" s="5" customFormat="1" ht="10.199999999999999" x14ac:dyDescent="0.2">
      <c r="A31" s="18" t="s">
        <v>107</v>
      </c>
      <c r="B31" s="19">
        <v>153733.45000000001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37358.44</v>
      </c>
      <c r="K31" s="20">
        <v>0</v>
      </c>
      <c r="L31" s="20">
        <v>0</v>
      </c>
      <c r="M31" s="20">
        <v>0</v>
      </c>
      <c r="N31" s="20">
        <v>20891.73</v>
      </c>
      <c r="O31" s="20">
        <v>153082.18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1">
        <v>0</v>
      </c>
      <c r="AB31" s="21">
        <v>0</v>
      </c>
      <c r="AC31" s="21">
        <v>0</v>
      </c>
      <c r="AD31" s="22">
        <v>0</v>
      </c>
      <c r="AE31" s="54">
        <v>0</v>
      </c>
      <c r="AF31" s="23">
        <v>365065.80000000005</v>
      </c>
      <c r="AG31" s="21">
        <v>1309363.24</v>
      </c>
      <c r="AH31" s="21">
        <v>44573.36</v>
      </c>
      <c r="AI31" s="21">
        <v>0</v>
      </c>
      <c r="AJ31" s="21">
        <v>114742.37</v>
      </c>
      <c r="AK31" s="20">
        <v>0</v>
      </c>
      <c r="AL31" s="24">
        <v>761124.19</v>
      </c>
      <c r="AM31" s="25">
        <v>0</v>
      </c>
      <c r="AN31" s="25">
        <v>0</v>
      </c>
      <c r="AO31" s="25">
        <v>366254.97</v>
      </c>
      <c r="AP31" s="25">
        <v>0</v>
      </c>
      <c r="AQ31" s="47">
        <v>410208.92</v>
      </c>
      <c r="AR31" s="50">
        <v>4730053.1500000004</v>
      </c>
    </row>
    <row r="32" spans="1:44" s="5" customFormat="1" ht="10.199999999999999" x14ac:dyDescent="0.2">
      <c r="A32" s="18" t="s">
        <v>108</v>
      </c>
      <c r="B32" s="19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77604.75</v>
      </c>
      <c r="K32" s="20">
        <v>0</v>
      </c>
      <c r="L32" s="20">
        <v>0</v>
      </c>
      <c r="M32" s="26">
        <v>0</v>
      </c>
      <c r="N32" s="26">
        <v>0</v>
      </c>
      <c r="O32" s="20">
        <v>223452.79999999999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1">
        <v>0</v>
      </c>
      <c r="AB32" s="21">
        <v>0</v>
      </c>
      <c r="AC32" s="21">
        <v>0</v>
      </c>
      <c r="AD32" s="22">
        <v>241194.45</v>
      </c>
      <c r="AE32" s="54">
        <v>0</v>
      </c>
      <c r="AF32" s="23">
        <v>542252</v>
      </c>
      <c r="AG32" s="21">
        <v>0</v>
      </c>
      <c r="AH32" s="21">
        <v>48157.19</v>
      </c>
      <c r="AI32" s="21">
        <v>0</v>
      </c>
      <c r="AJ32" s="21">
        <v>346321.04</v>
      </c>
      <c r="AK32" s="20">
        <v>0</v>
      </c>
      <c r="AL32" s="24">
        <v>0</v>
      </c>
      <c r="AM32" s="25">
        <v>0</v>
      </c>
      <c r="AN32" s="25">
        <v>2224.16</v>
      </c>
      <c r="AO32" s="25">
        <v>99438.080000000002</v>
      </c>
      <c r="AP32" s="25">
        <v>0</v>
      </c>
      <c r="AQ32" s="47">
        <v>0</v>
      </c>
      <c r="AR32" s="50">
        <v>7501627.0099999998</v>
      </c>
    </row>
    <row r="33" spans="1:44" s="5" customFormat="1" ht="10.199999999999999" x14ac:dyDescent="0.2">
      <c r="A33" s="18" t="s">
        <v>109</v>
      </c>
      <c r="B33" s="19">
        <v>0</v>
      </c>
      <c r="C33" s="20">
        <v>0</v>
      </c>
      <c r="D33" s="20">
        <v>0</v>
      </c>
      <c r="E33" s="20">
        <v>84487.45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1">
        <v>0</v>
      </c>
      <c r="AB33" s="21">
        <v>0</v>
      </c>
      <c r="AC33" s="21">
        <v>0</v>
      </c>
      <c r="AD33" s="22">
        <v>0</v>
      </c>
      <c r="AE33" s="54">
        <v>0</v>
      </c>
      <c r="AF33" s="23">
        <v>84487.45</v>
      </c>
      <c r="AG33" s="21">
        <v>589990.31999999995</v>
      </c>
      <c r="AH33" s="21">
        <v>27008.95</v>
      </c>
      <c r="AI33" s="21">
        <v>0</v>
      </c>
      <c r="AJ33" s="21">
        <v>275537.46000000002</v>
      </c>
      <c r="AK33" s="20">
        <v>0</v>
      </c>
      <c r="AL33" s="24">
        <v>0</v>
      </c>
      <c r="AM33" s="25">
        <v>183665.52</v>
      </c>
      <c r="AN33" s="25">
        <v>0</v>
      </c>
      <c r="AO33" s="25">
        <v>25934.94</v>
      </c>
      <c r="AP33" s="25">
        <v>0</v>
      </c>
      <c r="AQ33" s="47">
        <v>2009051.24</v>
      </c>
      <c r="AR33" s="50">
        <v>4514252.17</v>
      </c>
    </row>
    <row r="34" spans="1:44" s="5" customFormat="1" ht="10.199999999999999" x14ac:dyDescent="0.2">
      <c r="A34" s="18" t="s">
        <v>110</v>
      </c>
      <c r="B34" s="19">
        <v>572762.85000000009</v>
      </c>
      <c r="C34" s="20">
        <v>478893.69</v>
      </c>
      <c r="D34" s="20">
        <v>592459.32000000007</v>
      </c>
      <c r="E34" s="20">
        <v>368324.43</v>
      </c>
      <c r="F34" s="20">
        <v>0</v>
      </c>
      <c r="G34" s="20">
        <v>0</v>
      </c>
      <c r="H34" s="20">
        <v>0</v>
      </c>
      <c r="I34" s="20">
        <v>0</v>
      </c>
      <c r="J34" s="20">
        <v>441498.46</v>
      </c>
      <c r="K34" s="20">
        <v>325710.21999999997</v>
      </c>
      <c r="L34" s="20">
        <v>0</v>
      </c>
      <c r="M34" s="20">
        <v>2615974.4900000002</v>
      </c>
      <c r="N34" s="20">
        <v>49382.05</v>
      </c>
      <c r="O34" s="20">
        <v>458314.38000000006</v>
      </c>
      <c r="P34" s="20">
        <v>27108.3</v>
      </c>
      <c r="Q34" s="20">
        <v>188781.36</v>
      </c>
      <c r="R34" s="20">
        <v>0</v>
      </c>
      <c r="S34" s="20">
        <v>11118</v>
      </c>
      <c r="T34" s="20">
        <v>11118</v>
      </c>
      <c r="U34" s="20">
        <v>4743.38</v>
      </c>
      <c r="V34" s="20">
        <v>139645.42000000001</v>
      </c>
      <c r="W34" s="20">
        <v>144388.80000000002</v>
      </c>
      <c r="X34" s="20">
        <v>352441.2</v>
      </c>
      <c r="Y34" s="20">
        <v>0</v>
      </c>
      <c r="Z34" s="20">
        <v>0</v>
      </c>
      <c r="AA34" s="21">
        <v>0</v>
      </c>
      <c r="AB34" s="21">
        <v>2109034.81</v>
      </c>
      <c r="AC34" s="21">
        <v>1840443.38</v>
      </c>
      <c r="AD34" s="22">
        <v>1023521.28</v>
      </c>
      <c r="AE34" s="54">
        <v>1168698.6100000001</v>
      </c>
      <c r="AF34" s="23">
        <v>12768855.629999997</v>
      </c>
      <c r="AG34" s="21">
        <v>9613609.9399999995</v>
      </c>
      <c r="AH34" s="21">
        <v>70324.06</v>
      </c>
      <c r="AI34" s="21">
        <v>0</v>
      </c>
      <c r="AJ34" s="21">
        <v>852517.22</v>
      </c>
      <c r="AK34" s="20">
        <v>0</v>
      </c>
      <c r="AL34" s="24">
        <v>0</v>
      </c>
      <c r="AM34" s="25">
        <v>954329.07</v>
      </c>
      <c r="AN34" s="25">
        <v>22797.64</v>
      </c>
      <c r="AO34" s="25">
        <v>1013331.18</v>
      </c>
      <c r="AP34" s="25">
        <v>424707.18</v>
      </c>
      <c r="AQ34" s="47">
        <v>0</v>
      </c>
      <c r="AR34" s="50">
        <v>66967577.329999968</v>
      </c>
    </row>
    <row r="35" spans="1:44" s="5" customFormat="1" ht="10.199999999999999" x14ac:dyDescent="0.2">
      <c r="A35" s="18" t="s">
        <v>111</v>
      </c>
      <c r="B35" s="19">
        <v>521771.79</v>
      </c>
      <c r="C35" s="20">
        <v>35432.26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182899.46</v>
      </c>
      <c r="K35" s="20">
        <v>0</v>
      </c>
      <c r="L35" s="20">
        <v>0</v>
      </c>
      <c r="M35" s="20">
        <v>241439.8</v>
      </c>
      <c r="N35" s="20">
        <v>0</v>
      </c>
      <c r="O35" s="20">
        <v>1691439.16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1">
        <v>0</v>
      </c>
      <c r="AB35" s="21">
        <v>198607.11</v>
      </c>
      <c r="AC35" s="21">
        <v>0</v>
      </c>
      <c r="AD35" s="22">
        <v>0</v>
      </c>
      <c r="AE35" s="54">
        <v>1335344.83</v>
      </c>
      <c r="AF35" s="23">
        <v>4206934.41</v>
      </c>
      <c r="AG35" s="21">
        <v>540</v>
      </c>
      <c r="AH35" s="21">
        <v>69199.12</v>
      </c>
      <c r="AI35" s="21">
        <v>7148.8</v>
      </c>
      <c r="AJ35" s="21">
        <v>692385.22</v>
      </c>
      <c r="AK35" s="20">
        <v>0</v>
      </c>
      <c r="AL35" s="24">
        <v>1541680.14</v>
      </c>
      <c r="AM35" s="25">
        <v>203671.77</v>
      </c>
      <c r="AN35" s="25">
        <v>0</v>
      </c>
      <c r="AO35" s="25">
        <v>873491.18</v>
      </c>
      <c r="AP35" s="25">
        <v>0</v>
      </c>
      <c r="AQ35" s="47">
        <v>2822175.57</v>
      </c>
      <c r="AR35" s="50">
        <v>19187169.160000004</v>
      </c>
    </row>
    <row r="36" spans="1:44" s="5" customFormat="1" ht="10.199999999999999" x14ac:dyDescent="0.2">
      <c r="A36" s="18" t="s">
        <v>112</v>
      </c>
      <c r="B36" s="19">
        <v>42645.16</v>
      </c>
      <c r="C36" s="20">
        <v>149277.03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1">
        <v>0</v>
      </c>
      <c r="AB36" s="21">
        <v>0</v>
      </c>
      <c r="AC36" s="21">
        <v>0</v>
      </c>
      <c r="AD36" s="22">
        <v>0</v>
      </c>
      <c r="AE36" s="54">
        <v>0</v>
      </c>
      <c r="AF36" s="23">
        <v>191922.19</v>
      </c>
      <c r="AG36" s="21">
        <v>0</v>
      </c>
      <c r="AH36" s="21">
        <v>39719.089999999997</v>
      </c>
      <c r="AI36" s="21">
        <v>0</v>
      </c>
      <c r="AJ36" s="21">
        <v>128118.22</v>
      </c>
      <c r="AK36" s="20">
        <v>0</v>
      </c>
      <c r="AL36" s="24">
        <v>0</v>
      </c>
      <c r="AM36" s="25">
        <v>0</v>
      </c>
      <c r="AN36" s="25">
        <v>0</v>
      </c>
      <c r="AO36" s="25">
        <v>265619.83</v>
      </c>
      <c r="AP36" s="25">
        <v>0</v>
      </c>
      <c r="AQ36" s="47">
        <v>2955449.16</v>
      </c>
      <c r="AR36" s="50">
        <v>4704712.8099999996</v>
      </c>
    </row>
    <row r="37" spans="1:44" s="5" customFormat="1" ht="10.199999999999999" x14ac:dyDescent="0.2">
      <c r="A37" s="18" t="s">
        <v>113</v>
      </c>
      <c r="B37" s="19">
        <v>366616.38</v>
      </c>
      <c r="C37" s="20">
        <v>152083.79</v>
      </c>
      <c r="D37" s="20">
        <v>137432.89000000001</v>
      </c>
      <c r="E37" s="20">
        <v>773420.5</v>
      </c>
      <c r="F37" s="20">
        <v>0</v>
      </c>
      <c r="G37" s="20">
        <v>0</v>
      </c>
      <c r="H37" s="20">
        <v>0</v>
      </c>
      <c r="I37" s="20">
        <v>0</v>
      </c>
      <c r="J37" s="20">
        <v>157732.89000000001</v>
      </c>
      <c r="K37" s="20">
        <v>1021286.66</v>
      </c>
      <c r="L37" s="20">
        <v>0</v>
      </c>
      <c r="M37" s="20">
        <v>128613.04</v>
      </c>
      <c r="N37" s="20">
        <v>23466.23</v>
      </c>
      <c r="O37" s="20">
        <v>98354.98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257.7</v>
      </c>
      <c r="V37" s="20">
        <v>1884.44</v>
      </c>
      <c r="W37" s="20">
        <v>2142.14</v>
      </c>
      <c r="X37" s="20">
        <v>352479.67</v>
      </c>
      <c r="Y37" s="20">
        <v>0</v>
      </c>
      <c r="Z37" s="20">
        <v>0</v>
      </c>
      <c r="AA37" s="21">
        <v>0</v>
      </c>
      <c r="AB37" s="21">
        <v>397722.32</v>
      </c>
      <c r="AC37" s="21">
        <v>48982.89</v>
      </c>
      <c r="AD37" s="22">
        <v>615470.52</v>
      </c>
      <c r="AE37" s="54">
        <v>0</v>
      </c>
      <c r="AF37" s="23">
        <v>4275804.9000000004</v>
      </c>
      <c r="AG37" s="21">
        <v>99531.74</v>
      </c>
      <c r="AH37" s="21">
        <v>91300.34</v>
      </c>
      <c r="AI37" s="21">
        <v>0</v>
      </c>
      <c r="AJ37" s="21">
        <v>439344.87</v>
      </c>
      <c r="AK37" s="20">
        <v>182194.86</v>
      </c>
      <c r="AL37" s="24">
        <v>2137347.0099999998</v>
      </c>
      <c r="AM37" s="25">
        <v>0</v>
      </c>
      <c r="AN37" s="25">
        <v>0</v>
      </c>
      <c r="AO37" s="25">
        <v>388620.5</v>
      </c>
      <c r="AP37" s="25">
        <v>0</v>
      </c>
      <c r="AQ37" s="47">
        <v>1392117.08</v>
      </c>
      <c r="AR37" s="50">
        <v>22545894.18</v>
      </c>
    </row>
    <row r="38" spans="1:44" s="5" customFormat="1" ht="10.199999999999999" x14ac:dyDescent="0.2">
      <c r="A38" s="18" t="s">
        <v>114</v>
      </c>
      <c r="B38" s="19">
        <v>233685.2</v>
      </c>
      <c r="C38" s="20">
        <v>202658.38</v>
      </c>
      <c r="D38" s="20">
        <v>598472.41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56993.279999999999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1">
        <v>0</v>
      </c>
      <c r="AB38" s="21">
        <v>0</v>
      </c>
      <c r="AC38" s="21">
        <v>0</v>
      </c>
      <c r="AD38" s="22">
        <v>0</v>
      </c>
      <c r="AE38" s="54">
        <v>0</v>
      </c>
      <c r="AF38" s="23">
        <v>1091809.27</v>
      </c>
      <c r="AG38" s="21">
        <v>1609242.88</v>
      </c>
      <c r="AH38" s="21">
        <v>16629.080000000002</v>
      </c>
      <c r="AI38" s="21">
        <v>17872</v>
      </c>
      <c r="AJ38" s="21">
        <v>244927.84</v>
      </c>
      <c r="AK38" s="20">
        <v>0</v>
      </c>
      <c r="AL38" s="24">
        <v>2695565.13</v>
      </c>
      <c r="AM38" s="25">
        <v>0</v>
      </c>
      <c r="AN38" s="25">
        <v>10008.64</v>
      </c>
      <c r="AO38" s="25">
        <v>75484.710000000006</v>
      </c>
      <c r="AP38" s="25">
        <v>0</v>
      </c>
      <c r="AQ38" s="47">
        <v>0</v>
      </c>
      <c r="AR38" s="50">
        <v>10253486.02</v>
      </c>
    </row>
    <row r="39" spans="1:44" s="5" customFormat="1" ht="10.199999999999999" x14ac:dyDescent="0.2">
      <c r="A39" s="18" t="s">
        <v>115</v>
      </c>
      <c r="B39" s="19">
        <v>0</v>
      </c>
      <c r="C39" s="20">
        <v>0</v>
      </c>
      <c r="D39" s="20">
        <v>0</v>
      </c>
      <c r="E39" s="20">
        <v>0</v>
      </c>
      <c r="F39" s="20">
        <v>39476.239999999998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1">
        <v>0</v>
      </c>
      <c r="AB39" s="21">
        <v>0</v>
      </c>
      <c r="AC39" s="21">
        <v>0</v>
      </c>
      <c r="AD39" s="22">
        <v>0</v>
      </c>
      <c r="AE39" s="54">
        <v>0</v>
      </c>
      <c r="AF39" s="23">
        <v>39476.239999999998</v>
      </c>
      <c r="AG39" s="21">
        <v>2205565.88</v>
      </c>
      <c r="AH39" s="21">
        <v>30591.37</v>
      </c>
      <c r="AI39" s="21">
        <v>0</v>
      </c>
      <c r="AJ39" s="21">
        <v>213892.62</v>
      </c>
      <c r="AK39" s="20">
        <v>0</v>
      </c>
      <c r="AL39" s="24">
        <v>2677691.65</v>
      </c>
      <c r="AM39" s="25">
        <v>0</v>
      </c>
      <c r="AN39" s="25">
        <v>26689.919999999998</v>
      </c>
      <c r="AO39" s="25">
        <v>0</v>
      </c>
      <c r="AP39" s="25">
        <v>0</v>
      </c>
      <c r="AQ39" s="47">
        <v>1722391.23</v>
      </c>
      <c r="AR39" s="50">
        <v>8106756.9899999993</v>
      </c>
    </row>
    <row r="40" spans="1:44" s="5" customFormat="1" ht="10.199999999999999" x14ac:dyDescent="0.2">
      <c r="A40" s="18" t="s">
        <v>116</v>
      </c>
      <c r="B40" s="19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364248.97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1">
        <v>0</v>
      </c>
      <c r="AB40" s="21">
        <v>0</v>
      </c>
      <c r="AC40" s="21">
        <v>0</v>
      </c>
      <c r="AD40" s="22">
        <v>0</v>
      </c>
      <c r="AE40" s="54">
        <v>0</v>
      </c>
      <c r="AF40" s="23">
        <v>364248.97</v>
      </c>
      <c r="AG40" s="21">
        <v>6984392.71</v>
      </c>
      <c r="AH40" s="21">
        <v>82615.8</v>
      </c>
      <c r="AI40" s="21">
        <v>9793.6</v>
      </c>
      <c r="AJ40" s="21">
        <v>302493.84000000003</v>
      </c>
      <c r="AK40" s="20">
        <v>0</v>
      </c>
      <c r="AL40" s="24">
        <v>119628.78</v>
      </c>
      <c r="AM40" s="25">
        <v>20006.25</v>
      </c>
      <c r="AN40" s="25">
        <v>0</v>
      </c>
      <c r="AO40" s="25">
        <v>948509.29</v>
      </c>
      <c r="AP40" s="25">
        <v>0</v>
      </c>
      <c r="AQ40" s="47">
        <v>0</v>
      </c>
      <c r="AR40" s="50">
        <v>18475520.309999999</v>
      </c>
    </row>
    <row r="41" spans="1:44" s="5" customFormat="1" ht="10.199999999999999" x14ac:dyDescent="0.2">
      <c r="A41" s="18" t="s">
        <v>117</v>
      </c>
      <c r="B41" s="19">
        <v>111241.51</v>
      </c>
      <c r="C41" s="20">
        <v>29351.32</v>
      </c>
      <c r="D41" s="20">
        <v>134335.48000000001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43498.06</v>
      </c>
      <c r="K41" s="20">
        <v>0</v>
      </c>
      <c r="L41" s="20">
        <v>0</v>
      </c>
      <c r="M41" s="20">
        <v>308688</v>
      </c>
      <c r="N41" s="20">
        <v>0</v>
      </c>
      <c r="O41" s="20">
        <v>42134.06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1">
        <v>0</v>
      </c>
      <c r="AB41" s="21">
        <v>0</v>
      </c>
      <c r="AC41" s="21">
        <v>0</v>
      </c>
      <c r="AD41" s="22">
        <v>0</v>
      </c>
      <c r="AE41" s="54">
        <v>0</v>
      </c>
      <c r="AF41" s="23">
        <v>669248.42999999993</v>
      </c>
      <c r="AG41" s="21">
        <v>2491728.31</v>
      </c>
      <c r="AH41" s="21">
        <v>60902.38</v>
      </c>
      <c r="AI41" s="21">
        <v>0</v>
      </c>
      <c r="AJ41" s="21">
        <v>599112.53</v>
      </c>
      <c r="AK41" s="20"/>
      <c r="AL41" s="24">
        <v>52821.85</v>
      </c>
      <c r="AM41" s="25">
        <v>0</v>
      </c>
      <c r="AN41" s="25">
        <v>0</v>
      </c>
      <c r="AO41" s="25">
        <v>39213.61</v>
      </c>
      <c r="AP41" s="25">
        <v>0</v>
      </c>
      <c r="AQ41" s="47">
        <v>0</v>
      </c>
      <c r="AR41" s="50">
        <v>6906674.6600000001</v>
      </c>
    </row>
    <row r="42" spans="1:44" s="5" customFormat="1" ht="10.199999999999999" x14ac:dyDescent="0.2">
      <c r="A42" s="18" t="s">
        <v>118</v>
      </c>
      <c r="B42" s="19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29090.75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1">
        <v>0</v>
      </c>
      <c r="AB42" s="21">
        <v>0</v>
      </c>
      <c r="AC42" s="21">
        <v>0</v>
      </c>
      <c r="AD42" s="22">
        <v>0</v>
      </c>
      <c r="AE42" s="54">
        <v>0</v>
      </c>
      <c r="AF42" s="23">
        <v>29090.75</v>
      </c>
      <c r="AG42" s="21">
        <v>0</v>
      </c>
      <c r="AH42" s="21">
        <v>26479.38</v>
      </c>
      <c r="AI42" s="21">
        <v>32169.599999999999</v>
      </c>
      <c r="AJ42" s="21">
        <v>149032.12</v>
      </c>
      <c r="AK42" s="20">
        <v>0</v>
      </c>
      <c r="AL42" s="24">
        <v>213707.63</v>
      </c>
      <c r="AM42" s="25">
        <v>0</v>
      </c>
      <c r="AN42" s="25">
        <v>0</v>
      </c>
      <c r="AO42" s="25">
        <v>0</v>
      </c>
      <c r="AP42" s="25">
        <v>0</v>
      </c>
      <c r="AQ42" s="47">
        <v>0</v>
      </c>
      <c r="AR42" s="50">
        <v>570661.13</v>
      </c>
    </row>
    <row r="43" spans="1:44" s="5" customFormat="1" ht="10.199999999999999" x14ac:dyDescent="0.2">
      <c r="A43" s="18" t="s">
        <v>119</v>
      </c>
      <c r="B43" s="19">
        <v>610170.54</v>
      </c>
      <c r="C43" s="20">
        <v>81851.13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163559.20000000001</v>
      </c>
      <c r="K43" s="20">
        <v>0</v>
      </c>
      <c r="L43" s="20">
        <v>0</v>
      </c>
      <c r="M43" s="20">
        <v>0</v>
      </c>
      <c r="N43" s="20">
        <v>0</v>
      </c>
      <c r="O43" s="20">
        <v>926808.82</v>
      </c>
      <c r="P43" s="20">
        <v>0</v>
      </c>
      <c r="Q43" s="20">
        <v>120920.99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1403379.11</v>
      </c>
      <c r="Y43" s="20">
        <v>308776.07</v>
      </c>
      <c r="Z43" s="20">
        <v>0</v>
      </c>
      <c r="AA43" s="21">
        <v>0</v>
      </c>
      <c r="AB43" s="21">
        <v>722618.63</v>
      </c>
      <c r="AC43" s="21">
        <v>0</v>
      </c>
      <c r="AD43" s="22">
        <v>0</v>
      </c>
      <c r="AE43" s="54">
        <v>0</v>
      </c>
      <c r="AF43" s="23">
        <v>4338084.49</v>
      </c>
      <c r="AG43" s="21">
        <v>54280.53</v>
      </c>
      <c r="AH43" s="21">
        <v>26020.34</v>
      </c>
      <c r="AI43" s="21">
        <v>0</v>
      </c>
      <c r="AJ43" s="21">
        <v>0</v>
      </c>
      <c r="AK43" s="20">
        <v>6331109.5700000003</v>
      </c>
      <c r="AL43" s="24">
        <v>13985.45</v>
      </c>
      <c r="AM43" s="25">
        <v>0</v>
      </c>
      <c r="AN43" s="25">
        <v>0</v>
      </c>
      <c r="AO43" s="25">
        <v>268543.07</v>
      </c>
      <c r="AP43" s="25">
        <v>0</v>
      </c>
      <c r="AQ43" s="47">
        <v>616123.77</v>
      </c>
      <c r="AR43" s="50">
        <v>22475109.920000002</v>
      </c>
    </row>
    <row r="44" spans="1:44" s="5" customFormat="1" ht="10.199999999999999" x14ac:dyDescent="0.2">
      <c r="A44" s="18" t="s">
        <v>120</v>
      </c>
      <c r="B44" s="19">
        <v>217745.07</v>
      </c>
      <c r="C44" s="20">
        <v>354466.23</v>
      </c>
      <c r="D44" s="20">
        <v>353268.45</v>
      </c>
      <c r="E44" s="20">
        <v>0</v>
      </c>
      <c r="F44" s="20">
        <v>0</v>
      </c>
      <c r="G44" s="20">
        <v>414179.34</v>
      </c>
      <c r="H44" s="20">
        <v>0</v>
      </c>
      <c r="I44" s="20">
        <v>0</v>
      </c>
      <c r="J44" s="20">
        <v>0</v>
      </c>
      <c r="K44" s="20">
        <v>0</v>
      </c>
      <c r="L44" s="20">
        <v>6897173.8799999999</v>
      </c>
      <c r="M44" s="20">
        <v>137258.91</v>
      </c>
      <c r="N44" s="20">
        <v>0</v>
      </c>
      <c r="O44" s="20">
        <v>25857.33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1">
        <v>0</v>
      </c>
      <c r="AB44" s="21">
        <v>172664.5</v>
      </c>
      <c r="AC44" s="21">
        <v>0</v>
      </c>
      <c r="AD44" s="22">
        <v>187086.32</v>
      </c>
      <c r="AE44" s="54">
        <v>0</v>
      </c>
      <c r="AF44" s="23">
        <v>8759700.0299999993</v>
      </c>
      <c r="AG44" s="21">
        <v>460135.26</v>
      </c>
      <c r="AH44" s="21">
        <v>92147.86</v>
      </c>
      <c r="AI44" s="21">
        <v>0</v>
      </c>
      <c r="AJ44" s="21">
        <v>857398.78</v>
      </c>
      <c r="AK44" s="20">
        <v>2774473.86</v>
      </c>
      <c r="AL44" s="24">
        <v>2057969.8</v>
      </c>
      <c r="AM44" s="25">
        <v>0</v>
      </c>
      <c r="AN44" s="25">
        <v>0</v>
      </c>
      <c r="AO44" s="25">
        <v>217195.62</v>
      </c>
      <c r="AP44" s="25">
        <v>0</v>
      </c>
      <c r="AQ44" s="47">
        <v>1475293.41</v>
      </c>
      <c r="AR44" s="50">
        <v>46869534.969999999</v>
      </c>
    </row>
    <row r="45" spans="1:44" s="5" customFormat="1" ht="10.199999999999999" x14ac:dyDescent="0.2">
      <c r="A45" s="18" t="s">
        <v>121</v>
      </c>
      <c r="B45" s="19">
        <v>0</v>
      </c>
      <c r="C45" s="20">
        <v>0</v>
      </c>
      <c r="D45" s="20">
        <v>0</v>
      </c>
      <c r="E45" s="20">
        <v>0</v>
      </c>
      <c r="F45" s="20">
        <v>0</v>
      </c>
      <c r="G45" s="20">
        <v>1191251.17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1">
        <v>0</v>
      </c>
      <c r="AB45" s="21">
        <v>0</v>
      </c>
      <c r="AC45" s="21">
        <v>0</v>
      </c>
      <c r="AD45" s="22">
        <v>0</v>
      </c>
      <c r="AE45" s="54">
        <v>0</v>
      </c>
      <c r="AF45" s="23">
        <v>1191251.17</v>
      </c>
      <c r="AG45" s="21">
        <v>120203.77</v>
      </c>
      <c r="AH45" s="21">
        <v>25420.19</v>
      </c>
      <c r="AI45" s="21">
        <v>0</v>
      </c>
      <c r="AJ45" s="21">
        <v>0</v>
      </c>
      <c r="AK45" s="20">
        <v>0</v>
      </c>
      <c r="AL45" s="24">
        <v>0</v>
      </c>
      <c r="AM45" s="25">
        <v>60820.77</v>
      </c>
      <c r="AN45" s="25">
        <v>0</v>
      </c>
      <c r="AO45" s="25">
        <v>0</v>
      </c>
      <c r="AP45" s="25">
        <v>0</v>
      </c>
      <c r="AQ45" s="47">
        <v>1228195.5900000001</v>
      </c>
      <c r="AR45" s="50">
        <v>6249918.7200000007</v>
      </c>
    </row>
    <row r="46" spans="1:44" s="5" customFormat="1" ht="10.199999999999999" x14ac:dyDescent="0.2">
      <c r="A46" s="18" t="s">
        <v>122</v>
      </c>
      <c r="B46" s="19">
        <v>1553885.27</v>
      </c>
      <c r="C46" s="20">
        <v>659060.47999999998</v>
      </c>
      <c r="D46" s="20">
        <v>145271.98000000001</v>
      </c>
      <c r="E46" s="20">
        <v>0</v>
      </c>
      <c r="F46" s="20">
        <v>20982.91</v>
      </c>
      <c r="G46" s="20">
        <v>600253.82999999996</v>
      </c>
      <c r="H46" s="20">
        <v>0</v>
      </c>
      <c r="I46" s="20">
        <v>0</v>
      </c>
      <c r="J46" s="20">
        <v>636687.89</v>
      </c>
      <c r="K46" s="20">
        <v>794671.05</v>
      </c>
      <c r="L46" s="20">
        <v>0</v>
      </c>
      <c r="M46" s="20">
        <v>983826.76</v>
      </c>
      <c r="N46" s="20">
        <v>0</v>
      </c>
      <c r="O46" s="20">
        <v>730554.54</v>
      </c>
      <c r="P46" s="20">
        <v>27424.84</v>
      </c>
      <c r="Q46" s="20">
        <v>10359.36</v>
      </c>
      <c r="R46" s="20">
        <v>0</v>
      </c>
      <c r="S46" s="20">
        <v>0</v>
      </c>
      <c r="T46" s="20">
        <v>0</v>
      </c>
      <c r="U46" s="20">
        <v>3076.73</v>
      </c>
      <c r="V46" s="20">
        <v>14927.19</v>
      </c>
      <c r="W46" s="20">
        <v>18003.920000000002</v>
      </c>
      <c r="X46" s="20">
        <v>0</v>
      </c>
      <c r="Y46" s="20">
        <v>0</v>
      </c>
      <c r="Z46" s="20">
        <v>571770.4</v>
      </c>
      <c r="AA46" s="21">
        <v>0</v>
      </c>
      <c r="AB46" s="21">
        <v>0</v>
      </c>
      <c r="AC46" s="21">
        <v>184341.57</v>
      </c>
      <c r="AD46" s="22">
        <v>1064987.01</v>
      </c>
      <c r="AE46" s="54">
        <v>1782797.24</v>
      </c>
      <c r="AF46" s="23">
        <v>9784879.0500000007</v>
      </c>
      <c r="AG46" s="21">
        <v>5475855.2200000007</v>
      </c>
      <c r="AH46" s="21">
        <v>130278.35</v>
      </c>
      <c r="AI46" s="21">
        <v>108572.4</v>
      </c>
      <c r="AJ46" s="21">
        <v>1486212.8699999999</v>
      </c>
      <c r="AK46" s="20">
        <v>0</v>
      </c>
      <c r="AL46" s="24">
        <v>3176495.1599999997</v>
      </c>
      <c r="AM46" s="25">
        <v>0</v>
      </c>
      <c r="AN46" s="25">
        <v>11120.769999999999</v>
      </c>
      <c r="AO46" s="25">
        <v>1430155.7200000002</v>
      </c>
      <c r="AP46" s="25">
        <v>420526.20000000007</v>
      </c>
      <c r="AQ46" s="47">
        <v>8737936.2600000016</v>
      </c>
      <c r="AR46" s="50">
        <v>62674458.520000003</v>
      </c>
    </row>
    <row r="47" spans="1:44" s="5" customFormat="1" ht="10.199999999999999" x14ac:dyDescent="0.2">
      <c r="A47" s="18" t="s">
        <v>123</v>
      </c>
      <c r="B47" s="19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6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1">
        <v>0</v>
      </c>
      <c r="AB47" s="21">
        <v>0</v>
      </c>
      <c r="AC47" s="21">
        <v>0</v>
      </c>
      <c r="AD47" s="22">
        <v>0</v>
      </c>
      <c r="AE47" s="54">
        <v>0</v>
      </c>
      <c r="AF47" s="23">
        <v>0</v>
      </c>
      <c r="AG47" s="21">
        <v>931676.74</v>
      </c>
      <c r="AH47" s="21">
        <v>9002.9</v>
      </c>
      <c r="AI47" s="21">
        <v>0</v>
      </c>
      <c r="AJ47" s="21">
        <v>0</v>
      </c>
      <c r="AK47" s="20">
        <v>2774473.86</v>
      </c>
      <c r="AL47" s="24">
        <v>0</v>
      </c>
      <c r="AM47" s="25">
        <v>0</v>
      </c>
      <c r="AN47" s="25">
        <v>0</v>
      </c>
      <c r="AO47" s="25">
        <v>0</v>
      </c>
      <c r="AP47" s="25">
        <v>0</v>
      </c>
      <c r="AQ47" s="47">
        <v>0</v>
      </c>
      <c r="AR47" s="50">
        <v>6812902.8700000001</v>
      </c>
    </row>
    <row r="48" spans="1:44" s="5" customFormat="1" ht="10.199999999999999" x14ac:dyDescent="0.2">
      <c r="A48" s="18" t="s">
        <v>124</v>
      </c>
      <c r="B48" s="19">
        <v>0</v>
      </c>
      <c r="C48" s="20">
        <v>0</v>
      </c>
      <c r="D48" s="20">
        <v>146750.56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1">
        <v>0</v>
      </c>
      <c r="AB48" s="21">
        <v>0</v>
      </c>
      <c r="AC48" s="21">
        <v>0</v>
      </c>
      <c r="AD48" s="22">
        <v>0</v>
      </c>
      <c r="AE48" s="54">
        <v>0</v>
      </c>
      <c r="AF48" s="23">
        <v>146750.56</v>
      </c>
      <c r="AG48" s="21">
        <v>25363.35</v>
      </c>
      <c r="AH48" s="21">
        <v>63674.05</v>
      </c>
      <c r="AI48" s="21">
        <v>10081.82</v>
      </c>
      <c r="AJ48" s="21">
        <v>122310.39</v>
      </c>
      <c r="AK48" s="20">
        <v>0</v>
      </c>
      <c r="AL48" s="24">
        <v>0</v>
      </c>
      <c r="AM48" s="25">
        <v>243684.27</v>
      </c>
      <c r="AN48" s="25">
        <v>0</v>
      </c>
      <c r="AO48" s="25">
        <v>6796.2</v>
      </c>
      <c r="AP48" s="25">
        <v>0</v>
      </c>
      <c r="AQ48" s="47">
        <v>1763574.2</v>
      </c>
      <c r="AR48" s="50">
        <v>4990662.7200000007</v>
      </c>
    </row>
    <row r="49" spans="1:46" s="5" customFormat="1" ht="10.199999999999999" x14ac:dyDescent="0.2">
      <c r="A49" s="18" t="s">
        <v>125</v>
      </c>
      <c r="B49" s="19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1">
        <v>0</v>
      </c>
      <c r="AB49" s="21">
        <v>0</v>
      </c>
      <c r="AC49" s="21">
        <v>0</v>
      </c>
      <c r="AD49" s="22">
        <v>0</v>
      </c>
      <c r="AE49" s="54">
        <v>0</v>
      </c>
      <c r="AF49" s="23">
        <v>0</v>
      </c>
      <c r="AG49" s="21">
        <v>1084299.54</v>
      </c>
      <c r="AH49" s="21">
        <v>22648.69</v>
      </c>
      <c r="AI49" s="21">
        <v>0</v>
      </c>
      <c r="AJ49" s="21">
        <v>40368.629999999997</v>
      </c>
      <c r="AK49" s="20">
        <v>0</v>
      </c>
      <c r="AL49" s="24">
        <v>8391.2800000000007</v>
      </c>
      <c r="AM49" s="25">
        <v>0</v>
      </c>
      <c r="AN49" s="25">
        <v>0</v>
      </c>
      <c r="AO49" s="25">
        <v>99021.42</v>
      </c>
      <c r="AP49" s="25">
        <v>0</v>
      </c>
      <c r="AQ49" s="47">
        <v>0</v>
      </c>
      <c r="AR49" s="50">
        <v>4020370.3199999994</v>
      </c>
    </row>
    <row r="50" spans="1:46" s="5" customFormat="1" ht="10.199999999999999" x14ac:dyDescent="0.2">
      <c r="A50" s="18" t="s">
        <v>126</v>
      </c>
      <c r="B50" s="19">
        <v>0</v>
      </c>
      <c r="C50" s="20">
        <v>0</v>
      </c>
      <c r="D50" s="20">
        <v>707132.31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168689.46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1">
        <v>0</v>
      </c>
      <c r="AB50" s="21">
        <v>0</v>
      </c>
      <c r="AC50" s="21">
        <v>0</v>
      </c>
      <c r="AD50" s="22">
        <v>249015.16</v>
      </c>
      <c r="AE50" s="54">
        <v>0</v>
      </c>
      <c r="AF50" s="23">
        <v>1124836.93</v>
      </c>
      <c r="AG50" s="21">
        <v>0</v>
      </c>
      <c r="AH50" s="21">
        <v>52958.7</v>
      </c>
      <c r="AI50" s="21">
        <v>0</v>
      </c>
      <c r="AJ50" s="21">
        <v>234378.06</v>
      </c>
      <c r="AK50" s="20">
        <v>0</v>
      </c>
      <c r="AL50" s="24">
        <v>1346644.07</v>
      </c>
      <c r="AM50" s="25">
        <v>0</v>
      </c>
      <c r="AN50" s="25">
        <v>11120.8</v>
      </c>
      <c r="AO50" s="25">
        <v>22181.83</v>
      </c>
      <c r="AP50" s="25">
        <v>495491.71</v>
      </c>
      <c r="AQ50" s="47">
        <v>741293.46</v>
      </c>
      <c r="AR50" s="50">
        <v>9797103.2100000009</v>
      </c>
    </row>
    <row r="51" spans="1:46" s="5" customFormat="1" ht="10.199999999999999" x14ac:dyDescent="0.2">
      <c r="A51" s="18" t="s">
        <v>127</v>
      </c>
      <c r="B51" s="19">
        <v>4437891.065299999</v>
      </c>
      <c r="C51" s="20">
        <v>2619571.2448999998</v>
      </c>
      <c r="D51" s="20">
        <v>2522703.2229434</v>
      </c>
      <c r="E51" s="20">
        <v>120880.13999999998</v>
      </c>
      <c r="F51" s="20">
        <v>0</v>
      </c>
      <c r="G51" s="20">
        <v>300130.12</v>
      </c>
      <c r="H51" s="20">
        <v>0</v>
      </c>
      <c r="I51" s="20">
        <v>0</v>
      </c>
      <c r="J51" s="20">
        <v>661123.14809999999</v>
      </c>
      <c r="K51" s="20">
        <v>3916372.7206909996</v>
      </c>
      <c r="L51" s="20">
        <v>739236.77919999999</v>
      </c>
      <c r="M51" s="20">
        <v>3421113.4432000001</v>
      </c>
      <c r="N51" s="20">
        <v>236616.62299999999</v>
      </c>
      <c r="O51" s="20">
        <v>1896343.1515963199</v>
      </c>
      <c r="P51" s="20">
        <v>157672.24744000001</v>
      </c>
      <c r="Q51" s="20">
        <v>1086664.180596</v>
      </c>
      <c r="R51" s="20">
        <v>0</v>
      </c>
      <c r="S51" s="20">
        <v>0</v>
      </c>
      <c r="T51" s="20">
        <v>0</v>
      </c>
      <c r="U51" s="20">
        <v>3366.4660000000003</v>
      </c>
      <c r="V51" s="20">
        <v>78742.67</v>
      </c>
      <c r="W51" s="20">
        <v>82109.135999999999</v>
      </c>
      <c r="X51" s="20">
        <v>25845592.951200001</v>
      </c>
      <c r="Y51" s="20">
        <v>543649.01179999998</v>
      </c>
      <c r="Z51" s="20">
        <v>517754.89</v>
      </c>
      <c r="AA51" s="21">
        <v>2374044.63</v>
      </c>
      <c r="AB51" s="21">
        <v>8015135.5130000003</v>
      </c>
      <c r="AC51" s="21">
        <v>428053.36670000001</v>
      </c>
      <c r="AD51" s="22">
        <v>6889248.3337089997</v>
      </c>
      <c r="AE51" s="54">
        <v>1443712.1899979999</v>
      </c>
      <c r="AF51" s="23">
        <v>68255618.109373719</v>
      </c>
      <c r="AG51" s="21">
        <v>17593392.139999986</v>
      </c>
      <c r="AH51" s="21">
        <v>291907.33000000007</v>
      </c>
      <c r="AI51" s="21">
        <v>83051.790000000008</v>
      </c>
      <c r="AJ51" s="21">
        <v>4372796.6500000106</v>
      </c>
      <c r="AK51" s="20">
        <v>5625910.4400000023</v>
      </c>
      <c r="AL51" s="24">
        <v>5671200.7599999988</v>
      </c>
      <c r="AM51" s="25">
        <v>363721.65000000008</v>
      </c>
      <c r="AN51" s="25">
        <v>16681.089999999997</v>
      </c>
      <c r="AO51" s="25">
        <v>3724272.6299999966</v>
      </c>
      <c r="AP51" s="25">
        <v>487129.75</v>
      </c>
      <c r="AQ51" s="47">
        <v>8804094.3700000085</v>
      </c>
      <c r="AR51" s="50">
        <v>347834951.23000008</v>
      </c>
    </row>
    <row r="52" spans="1:46" s="5" customFormat="1" ht="10.199999999999999" x14ac:dyDescent="0.2">
      <c r="A52" s="18" t="s">
        <v>128</v>
      </c>
      <c r="B52" s="19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1">
        <v>0</v>
      </c>
      <c r="AB52" s="21">
        <v>0</v>
      </c>
      <c r="AC52" s="21">
        <v>0</v>
      </c>
      <c r="AD52" s="22">
        <v>0</v>
      </c>
      <c r="AE52" s="54">
        <v>0</v>
      </c>
      <c r="AF52" s="23">
        <v>0</v>
      </c>
      <c r="AG52" s="21">
        <v>83862.58</v>
      </c>
      <c r="AH52" s="21">
        <v>3706.68</v>
      </c>
      <c r="AI52" s="21">
        <v>0</v>
      </c>
      <c r="AJ52" s="21">
        <v>400904.88</v>
      </c>
      <c r="AK52" s="20">
        <v>0</v>
      </c>
      <c r="AL52" s="24">
        <v>81002.509999999995</v>
      </c>
      <c r="AM52" s="25">
        <v>0</v>
      </c>
      <c r="AN52" s="25">
        <v>0</v>
      </c>
      <c r="AO52" s="25">
        <v>41905.49</v>
      </c>
      <c r="AP52" s="25">
        <v>0</v>
      </c>
      <c r="AQ52" s="47">
        <v>0</v>
      </c>
      <c r="AR52" s="50">
        <v>1766002.1800000002</v>
      </c>
    </row>
    <row r="53" spans="1:46" s="5" customFormat="1" ht="10.8" thickBot="1" x14ac:dyDescent="0.25">
      <c r="A53" s="45" t="s">
        <v>129</v>
      </c>
      <c r="B53" s="27">
        <v>133900.07</v>
      </c>
      <c r="C53" s="28">
        <v>158307.24</v>
      </c>
      <c r="D53" s="28">
        <v>0</v>
      </c>
      <c r="E53" s="28">
        <v>426135.49</v>
      </c>
      <c r="F53" s="28">
        <v>0</v>
      </c>
      <c r="G53" s="28">
        <v>0</v>
      </c>
      <c r="H53" s="28">
        <v>0</v>
      </c>
      <c r="I53" s="28">
        <v>0</v>
      </c>
      <c r="J53" s="28">
        <v>1604247.2834000001</v>
      </c>
      <c r="K53" s="28">
        <v>12964.217600000002</v>
      </c>
      <c r="L53" s="28">
        <v>0</v>
      </c>
      <c r="M53" s="28">
        <v>243274.92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1037951.73</v>
      </c>
      <c r="Y53" s="28">
        <v>0</v>
      </c>
      <c r="Z53" s="28">
        <v>0</v>
      </c>
      <c r="AA53" s="29">
        <v>0</v>
      </c>
      <c r="AB53" s="29">
        <v>0</v>
      </c>
      <c r="AC53" s="29">
        <v>0</v>
      </c>
      <c r="AD53" s="30">
        <v>0</v>
      </c>
      <c r="AE53" s="55">
        <v>0</v>
      </c>
      <c r="AF53" s="31">
        <v>3616780.9509999999</v>
      </c>
      <c r="AG53" s="29">
        <v>19936039.640000001</v>
      </c>
      <c r="AH53" s="29">
        <v>516769.75</v>
      </c>
      <c r="AI53" s="29">
        <v>94450.819999999992</v>
      </c>
      <c r="AJ53" s="29">
        <v>3765176.1899999995</v>
      </c>
      <c r="AK53" s="28">
        <v>9649686.5700000003</v>
      </c>
      <c r="AL53" s="32">
        <v>7272026.0600000005</v>
      </c>
      <c r="AM53" s="33">
        <v>550595.47</v>
      </c>
      <c r="AN53" s="33">
        <v>89244.23000000001</v>
      </c>
      <c r="AO53" s="33">
        <v>10497518.41</v>
      </c>
      <c r="AP53" s="33">
        <v>5505863.0200000005</v>
      </c>
      <c r="AQ53" s="48">
        <v>29042467.380000006</v>
      </c>
      <c r="AR53" s="51">
        <v>136947556.3529</v>
      </c>
    </row>
    <row r="54" spans="1:46" s="5" customFormat="1" ht="10.8" thickBot="1" x14ac:dyDescent="0.25">
      <c r="A54" s="34" t="s">
        <v>41</v>
      </c>
      <c r="B54" s="43">
        <f>SUM(B11:B53)</f>
        <v>12559770.3213</v>
      </c>
      <c r="C54" s="43">
        <f t="shared" ref="C54:AR54" si="0">SUM(C11:C53)</f>
        <v>7003829.6736999992</v>
      </c>
      <c r="D54" s="43">
        <f t="shared" si="0"/>
        <v>7321491.4569434011</v>
      </c>
      <c r="E54" s="43">
        <f t="shared" si="0"/>
        <v>2976168.8660000004</v>
      </c>
      <c r="F54" s="43">
        <f t="shared" si="0"/>
        <v>132433.31</v>
      </c>
      <c r="G54" s="43">
        <f t="shared" si="0"/>
        <v>5751841.4276000001</v>
      </c>
      <c r="H54" s="43">
        <f t="shared" si="0"/>
        <v>533214.17999999993</v>
      </c>
      <c r="I54" s="43">
        <f t="shared" si="0"/>
        <v>0</v>
      </c>
      <c r="J54" s="43">
        <f t="shared" si="0"/>
        <v>6189116.9718520008</v>
      </c>
      <c r="K54" s="43">
        <f t="shared" si="0"/>
        <v>9938047.2817579992</v>
      </c>
      <c r="L54" s="43">
        <f t="shared" si="0"/>
        <v>7636410.6591999996</v>
      </c>
      <c r="M54" s="43">
        <f t="shared" si="0"/>
        <v>9641522.3692000005</v>
      </c>
      <c r="N54" s="43">
        <f t="shared" si="0"/>
        <v>476451.94820000004</v>
      </c>
      <c r="O54" s="43">
        <f t="shared" si="0"/>
        <v>9334199.072263319</v>
      </c>
      <c r="P54" s="43">
        <f t="shared" si="0"/>
        <v>444728.40530500002</v>
      </c>
      <c r="Q54" s="43">
        <f t="shared" si="0"/>
        <v>1613394.8951960001</v>
      </c>
      <c r="R54" s="43">
        <f t="shared" si="0"/>
        <v>0</v>
      </c>
      <c r="S54" s="43">
        <f t="shared" si="0"/>
        <v>11118</v>
      </c>
      <c r="T54" s="43">
        <f t="shared" si="0"/>
        <v>11118</v>
      </c>
      <c r="U54" s="43">
        <f t="shared" si="0"/>
        <v>45521.436499999996</v>
      </c>
      <c r="V54" s="43">
        <f t="shared" si="0"/>
        <v>538483.12000000011</v>
      </c>
      <c r="W54" s="43">
        <f t="shared" si="0"/>
        <v>584004.55650000006</v>
      </c>
      <c r="X54" s="43">
        <f t="shared" si="0"/>
        <v>31420370.791200001</v>
      </c>
      <c r="Y54" s="43">
        <f t="shared" si="0"/>
        <v>1562140.922175</v>
      </c>
      <c r="Z54" s="43">
        <f t="shared" si="0"/>
        <v>1089525.29</v>
      </c>
      <c r="AA54" s="43">
        <f t="shared" si="0"/>
        <v>2374044.63</v>
      </c>
      <c r="AB54" s="43">
        <f t="shared" si="0"/>
        <v>12799852.732900001</v>
      </c>
      <c r="AC54" s="43">
        <f t="shared" si="0"/>
        <v>2553517.2906999998</v>
      </c>
      <c r="AD54" s="43">
        <f t="shared" si="0"/>
        <v>11302479.199938999</v>
      </c>
      <c r="AE54" s="43">
        <f t="shared" si="0"/>
        <v>7638425.4342320003</v>
      </c>
      <c r="AF54" s="43">
        <f t="shared" si="0"/>
        <v>152888099.69616374</v>
      </c>
      <c r="AG54" s="43">
        <f t="shared" si="0"/>
        <v>96391308.849999994</v>
      </c>
      <c r="AH54" s="43">
        <f t="shared" si="0"/>
        <v>2909399.9600000004</v>
      </c>
      <c r="AI54" s="43">
        <f t="shared" si="0"/>
        <v>465471.29</v>
      </c>
      <c r="AJ54" s="43">
        <f t="shared" si="0"/>
        <v>22873763.350000009</v>
      </c>
      <c r="AK54" s="43">
        <f t="shared" si="0"/>
        <v>39304569.870000005</v>
      </c>
      <c r="AL54" s="43">
        <f t="shared" si="0"/>
        <v>38293637.470000006</v>
      </c>
      <c r="AM54" s="43">
        <f t="shared" si="0"/>
        <v>4204925.75</v>
      </c>
      <c r="AN54" s="43">
        <f t="shared" si="0"/>
        <v>251607.68999999997</v>
      </c>
      <c r="AO54" s="43">
        <f t="shared" si="0"/>
        <v>25826260.169999994</v>
      </c>
      <c r="AP54" s="43">
        <f t="shared" si="0"/>
        <v>7546071.4500000011</v>
      </c>
      <c r="AQ54" s="43">
        <f t="shared" si="0"/>
        <v>99080704.700000033</v>
      </c>
      <c r="AR54" s="44">
        <f t="shared" si="0"/>
        <v>1108145407.6071131</v>
      </c>
      <c r="AS54" s="35"/>
      <c r="AT54" s="35"/>
    </row>
    <row r="55" spans="1:46" s="5" customFormat="1" ht="10.199999999999999" x14ac:dyDescent="0.2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9"/>
      <c r="AL55" s="40"/>
    </row>
    <row r="59" spans="1:46" x14ac:dyDescent="0.25">
      <c r="AA59" s="41"/>
      <c r="AB59" s="41"/>
      <c r="AC59" s="41"/>
    </row>
  </sheetData>
  <mergeCells count="42">
    <mergeCell ref="AR7:AR9"/>
    <mergeCell ref="B8:B9"/>
    <mergeCell ref="C8:C9"/>
    <mergeCell ref="D8:D9"/>
    <mergeCell ref="E8:E9"/>
    <mergeCell ref="Q8:Q9"/>
    <mergeCell ref="AJ8:AJ9"/>
    <mergeCell ref="U8:W8"/>
    <mergeCell ref="X8:X9"/>
    <mergeCell ref="Y8:Y9"/>
    <mergeCell ref="Z8:Z9"/>
    <mergeCell ref="AA8:AA9"/>
    <mergeCell ref="AB8:AC8"/>
    <mergeCell ref="AD8:AD9"/>
    <mergeCell ref="AF8:AF9"/>
    <mergeCell ref="AG8:AG9"/>
    <mergeCell ref="A2:AK2"/>
    <mergeCell ref="A4:AK4"/>
    <mergeCell ref="A7:A9"/>
    <mergeCell ref="B7:AD7"/>
    <mergeCell ref="AF7:AO7"/>
    <mergeCell ref="R8:T8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P8:P9"/>
    <mergeCell ref="AE8:AE9"/>
    <mergeCell ref="AH8:AH9"/>
    <mergeCell ref="AI8:AI9"/>
    <mergeCell ref="AQ8:AQ9"/>
    <mergeCell ref="AK8:AK9"/>
    <mergeCell ref="AL8:AL9"/>
    <mergeCell ref="AM8:AM9"/>
    <mergeCell ref="AN8:AN9"/>
    <mergeCell ref="AO8:AO9"/>
    <mergeCell ref="AP8:AP9"/>
  </mergeCells>
  <pageMargins left="0.15748031496062992" right="0.19685039370078741" top="1.3779527559055118" bottom="0.19685039370078741" header="0.43307086614173229" footer="0.15748031496062992"/>
  <pageSetup paperSize="8" scale="85" orientation="landscape" r:id="rId1"/>
  <headerFooter alignWithMargins="0">
    <oddHeader>&amp;Ltabel 1.2&amp;CProgramul naţional de diagnostic şi tratament pentru boli rare
(medicamnete eliberate prin farmacii cu circuit închis)
Situaţia cheltuielilor pe tip de boală realizate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 boli rare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2022-09-09T08:31:08Z</dcterms:created>
  <dcterms:modified xsi:type="dcterms:W3CDTF">2025-06-30T10:02:45Z</dcterms:modified>
</cp:coreProperties>
</file>