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reconstr mamar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51" i="1" l="1"/>
  <c r="D49" i="1"/>
  <c r="D44" i="1"/>
  <c r="D32" i="1"/>
  <c r="D21" i="1"/>
  <c r="C52" i="1"/>
  <c r="D53" i="1" s="1"/>
  <c r="B52" i="1"/>
  <c r="D52" i="1" l="1"/>
</calcChain>
</file>

<file path=xl/sharedStrings.xml><?xml version="1.0" encoding="utf-8"?>
<sst xmlns="http://schemas.openxmlformats.org/spreadsheetml/2006/main" count="57" uniqueCount="57">
  <si>
    <t>Subprogramul de reconstrucţie mamară după afecţiuni oncologice prin endoprotezare</t>
  </si>
  <si>
    <t>LEI</t>
  </si>
  <si>
    <t>CAS</t>
  </si>
  <si>
    <t>Nr. bolnave cu reconstrucţie mamară</t>
  </si>
  <si>
    <t>Cheltuieli pentru bolnavele cu reconstrucţie mamară</t>
  </si>
  <si>
    <t>Cost mediu/bolnav tratat</t>
  </si>
  <si>
    <t>C0</t>
  </si>
  <si>
    <t>C1</t>
  </si>
  <si>
    <t>C2</t>
  </si>
  <si>
    <t>C3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</si>
  <si>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</si>
  <si>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</si>
  <si>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</si>
  <si>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</si>
  <si>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</si>
  <si>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</si>
  <si>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</si>
  <si>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</si>
  <si>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</si>
  <si>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</si>
  <si>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</si>
  <si>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</si>
  <si>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</si>
  <si>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</si>
  <si>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</si>
  <si>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</si>
  <si>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</si>
  <si>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</si>
  <si>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</si>
  <si>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</si>
  <si>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</si>
  <si>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</si>
  <si>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</si>
  <si>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</si>
  <si>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</si>
  <si>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</si>
  <si>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</si>
  <si>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</si>
  <si>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</si>
  <si>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</si>
  <si>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</si>
  <si>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</si>
  <si>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</si>
  <si>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</si>
  <si>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</si>
  <si>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</si>
  <si>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</si>
  <si>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</si>
  <si>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</si>
  <si>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</si>
  <si>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</si>
  <si>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</si>
  <si>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</si>
  <si>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</si>
  <si>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Total/CNP</t>
  </si>
  <si>
    <t>PROGRAMUL NAŢIONAL DE ONCOLOGIE</t>
  </si>
  <si>
    <r>
      <t xml:space="preserve">Situaţia indicatorilor şi a cheltuielilor în  </t>
    </r>
    <r>
      <rPr>
        <b/>
        <sz val="12"/>
        <rFont val="Arial"/>
        <family val="2"/>
        <charset val="238"/>
      </rPr>
      <t>perioada  01.01.2025-31.03.2025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</si>
</sst>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3" fontId="1" fillId="2" borderId="2" xfId="1" applyNumberFormat="1" applyFont="1" applyFill="1" applyBorder="1"/>
    <xf numFmtId="3" fontId="1" fillId="2" borderId="3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3" fontId="1" fillId="2" borderId="4" xfId="0" applyNumberFormat="1" applyFont="1" applyFill="1" applyBorder="1"/>
    <xf numFmtId="10" fontId="1" fillId="2" borderId="0" xfId="0" applyNumberFormat="1" applyFont="1" applyFill="1"/>
    <xf numFmtId="3" fontId="1" fillId="2" borderId="5" xfId="1" applyNumberFormat="1" applyFont="1" applyFill="1" applyBorder="1"/>
    <xf numFmtId="3" fontId="1" fillId="2" borderId="6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3" fontId="1" fillId="2" borderId="7" xfId="0" applyNumberFormat="1" applyFont="1" applyFill="1" applyBorder="1"/>
    <xf numFmtId="0" fontId="1" fillId="2" borderId="6" xfId="0" applyNumberFormat="1" applyFont="1" applyFill="1" applyBorder="1" applyAlignment="1">
      <alignment horizontal="right"/>
    </xf>
    <xf numFmtId="3" fontId="1" fillId="2" borderId="8" xfId="1" applyNumberFormat="1" applyFont="1" applyFill="1" applyBorder="1"/>
    <xf numFmtId="3" fontId="1" fillId="2" borderId="9" xfId="1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" fontId="1" fillId="2" borderId="10" xfId="0" applyNumberFormat="1" applyFont="1" applyFill="1" applyBorder="1" applyAlignment="1">
      <alignment horizontal="right"/>
    </xf>
    <xf numFmtId="3" fontId="1" fillId="2" borderId="11" xfId="0" applyNumberFormat="1" applyFont="1" applyFill="1" applyBorder="1"/>
    <xf numFmtId="3" fontId="4" fillId="2" borderId="12" xfId="1" applyNumberFormat="1" applyFont="1" applyFill="1" applyBorder="1"/>
    <xf numFmtId="3" fontId="4" fillId="2" borderId="13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3" fontId="4" fillId="2" borderId="7" xfId="0" applyNumberFormat="1" applyFont="1" applyFill="1" applyBorder="1"/>
    <xf numFmtId="0" fontId="6" fillId="2" borderId="14" xfId="0" applyFont="1" applyFill="1" applyBorder="1"/>
    <xf numFmtId="3" fontId="4" fillId="2" borderId="15" xfId="0" applyNumberFormat="1" applyFont="1" applyFill="1" applyBorder="1" applyAlignment="1">
      <alignment horizontal="right"/>
    </xf>
    <xf numFmtId="4" fontId="1" fillId="2" borderId="0" xfId="0" applyNumberFormat="1" applyFont="1" applyFill="1" applyAlignment="1">
      <alignment horizontal="center"/>
    </xf>
    <xf numFmtId="3" fontId="4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/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H53"/>
  <sheetViews>
    <sheetView tabSelected="1" topLeftCell="A28" workbookViewId="0">
      <selection activeCell="G57" sqref="G57"/>
    </sheetView>
  </sheetViews>
  <sheetFormatPr defaultColWidth="9.109375" defaultRowHeight="10.199999999999999" x14ac:dyDescent="0.2"/>
  <cols>
    <col min="1" max="1" width="16.33203125" style="1" customWidth="1"/>
    <col min="2" max="2" width="15" style="2" customWidth="1"/>
    <col min="3" max="3" width="15" style="28" customWidth="1"/>
    <col min="4" max="4" width="15" style="30" customWidth="1"/>
    <col min="5" max="10" width="9.109375" style="1"/>
    <col min="11" max="11" width="9" style="1" customWidth="1"/>
    <col min="12" max="16384" width="9.109375" style="1"/>
  </cols>
  <sheetData>
    <row r="1" spans="1:8" ht="15.6" x14ac:dyDescent="0.3">
      <c r="A1" s="33" t="s">
        <v>55</v>
      </c>
      <c r="B1" s="33"/>
      <c r="C1" s="33"/>
      <c r="D1" s="33"/>
    </row>
    <row r="2" spans="1:8" ht="30.6" customHeight="1" x14ac:dyDescent="0.3">
      <c r="A2" s="31" t="s">
        <v>0</v>
      </c>
      <c r="B2" s="31"/>
      <c r="C2" s="31"/>
      <c r="D2" s="31"/>
    </row>
    <row r="3" spans="1:8" ht="31.2" customHeight="1" x14ac:dyDescent="0.3">
      <c r="A3" s="32" t="s">
        <v>56</v>
      </c>
      <c r="B3" s="32"/>
      <c r="C3" s="32"/>
      <c r="D3" s="32"/>
    </row>
    <row r="4" spans="1:8" x14ac:dyDescent="0.2">
      <c r="C4" s="3"/>
      <c r="D4" s="4"/>
    </row>
    <row r="5" spans="1:8" x14ac:dyDescent="0.2">
      <c r="C5" s="3"/>
      <c r="D5" s="4"/>
    </row>
    <row r="6" spans="1:8" ht="10.8" thickBot="1" x14ac:dyDescent="0.25">
      <c r="C6" s="3"/>
      <c r="D6" s="4" t="s">
        <v>1</v>
      </c>
    </row>
    <row r="7" spans="1:8" ht="41.4" thickBot="1" x14ac:dyDescent="0.25">
      <c r="A7" s="5" t="s">
        <v>2</v>
      </c>
      <c r="B7" s="5" t="s">
        <v>3</v>
      </c>
      <c r="C7" s="5" t="s">
        <v>4</v>
      </c>
      <c r="D7" s="5" t="s">
        <v>5</v>
      </c>
    </row>
    <row r="8" spans="1:8" ht="10.8" thickBot="1" x14ac:dyDescent="0.25">
      <c r="A8" s="5" t="s">
        <v>6</v>
      </c>
      <c r="B8" s="5" t="s">
        <v>7</v>
      </c>
      <c r="C8" s="5" t="s">
        <v>8</v>
      </c>
      <c r="D8" s="5" t="s">
        <v>9</v>
      </c>
      <c r="E8" s="6"/>
      <c r="F8" s="6"/>
    </row>
    <row r="9" spans="1:8" x14ac:dyDescent="0.2">
      <c r="A9" s="7" t="s">
        <v>10</v>
      </c>
      <c r="B9" s="8">
        <v>0</v>
      </c>
      <c r="C9" s="9">
        <v>0</v>
      </c>
      <c r="D9" s="10">
        <v>0</v>
      </c>
      <c r="H9" s="11"/>
    </row>
    <row r="10" spans="1:8" x14ac:dyDescent="0.2">
      <c r="A10" s="12" t="s">
        <v>11</v>
      </c>
      <c r="B10" s="13">
        <v>0</v>
      </c>
      <c r="C10" s="14">
        <v>0</v>
      </c>
      <c r="D10" s="15">
        <v>0</v>
      </c>
      <c r="H10" s="11"/>
    </row>
    <row r="11" spans="1:8" x14ac:dyDescent="0.2">
      <c r="A11" s="12" t="s">
        <v>12</v>
      </c>
      <c r="B11" s="13">
        <v>0</v>
      </c>
      <c r="C11" s="14">
        <v>0</v>
      </c>
      <c r="D11" s="15">
        <v>0</v>
      </c>
      <c r="H11" s="11"/>
    </row>
    <row r="12" spans="1:8" x14ac:dyDescent="0.2">
      <c r="A12" s="12" t="s">
        <v>13</v>
      </c>
      <c r="B12" s="13">
        <v>0</v>
      </c>
      <c r="C12" s="14">
        <v>0</v>
      </c>
      <c r="D12" s="15">
        <v>0</v>
      </c>
      <c r="H12" s="11"/>
    </row>
    <row r="13" spans="1:8" x14ac:dyDescent="0.2">
      <c r="A13" s="12" t="s">
        <v>14</v>
      </c>
      <c r="B13" s="13">
        <v>0</v>
      </c>
      <c r="C13" s="14">
        <v>0</v>
      </c>
      <c r="D13" s="15">
        <v>0</v>
      </c>
      <c r="H13" s="11"/>
    </row>
    <row r="14" spans="1:8" x14ac:dyDescent="0.2">
      <c r="A14" s="12" t="s">
        <v>15</v>
      </c>
      <c r="B14" s="13">
        <v>0</v>
      </c>
      <c r="C14" s="14">
        <v>0</v>
      </c>
      <c r="D14" s="15">
        <v>0</v>
      </c>
      <c r="H14" s="11"/>
    </row>
    <row r="15" spans="1:8" x14ac:dyDescent="0.2">
      <c r="A15" s="12" t="s">
        <v>16</v>
      </c>
      <c r="B15" s="13">
        <v>0</v>
      </c>
      <c r="C15" s="14">
        <v>0</v>
      </c>
      <c r="D15" s="15">
        <v>0</v>
      </c>
      <c r="H15" s="11"/>
    </row>
    <row r="16" spans="1:8" x14ac:dyDescent="0.2">
      <c r="A16" s="12" t="s">
        <v>17</v>
      </c>
      <c r="B16" s="13">
        <v>0</v>
      </c>
      <c r="C16" s="14">
        <v>0</v>
      </c>
      <c r="D16" s="15">
        <v>0</v>
      </c>
      <c r="H16" s="11"/>
    </row>
    <row r="17" spans="1:8" x14ac:dyDescent="0.2">
      <c r="A17" s="12" t="s">
        <v>18</v>
      </c>
      <c r="B17" s="13">
        <v>0</v>
      </c>
      <c r="C17" s="14">
        <v>0</v>
      </c>
      <c r="D17" s="15">
        <v>0</v>
      </c>
      <c r="H17" s="11"/>
    </row>
    <row r="18" spans="1:8" x14ac:dyDescent="0.2">
      <c r="A18" s="12" t="s">
        <v>19</v>
      </c>
      <c r="B18" s="13">
        <v>0</v>
      </c>
      <c r="C18" s="14">
        <v>0</v>
      </c>
      <c r="D18" s="15">
        <v>0</v>
      </c>
      <c r="H18" s="11"/>
    </row>
    <row r="19" spans="1:8" x14ac:dyDescent="0.2">
      <c r="A19" s="12" t="s">
        <v>20</v>
      </c>
      <c r="B19" s="13">
        <v>0</v>
      </c>
      <c r="C19" s="14">
        <v>0</v>
      </c>
      <c r="D19" s="15">
        <v>0</v>
      </c>
      <c r="H19" s="11"/>
    </row>
    <row r="20" spans="1:8" x14ac:dyDescent="0.2">
      <c r="A20" s="12" t="s">
        <v>21</v>
      </c>
      <c r="B20" s="13">
        <v>0</v>
      </c>
      <c r="C20" s="14">
        <v>0</v>
      </c>
      <c r="D20" s="15">
        <v>0</v>
      </c>
      <c r="H20" s="11"/>
    </row>
    <row r="21" spans="1:8" x14ac:dyDescent="0.2">
      <c r="A21" s="12" t="s">
        <v>22</v>
      </c>
      <c r="B21" s="13">
        <v>50</v>
      </c>
      <c r="C21" s="14">
        <v>159898</v>
      </c>
      <c r="D21" s="15">
        <f>C21/B21</f>
        <v>3197.96</v>
      </c>
      <c r="H21" s="11"/>
    </row>
    <row r="22" spans="1:8" x14ac:dyDescent="0.2">
      <c r="A22" s="12" t="s">
        <v>23</v>
      </c>
      <c r="B22" s="13">
        <v>0</v>
      </c>
      <c r="C22" s="14">
        <v>0</v>
      </c>
      <c r="D22" s="15">
        <v>0</v>
      </c>
      <c r="H22" s="11"/>
    </row>
    <row r="23" spans="1:8" x14ac:dyDescent="0.2">
      <c r="A23" s="12" t="s">
        <v>24</v>
      </c>
      <c r="B23" s="13">
        <v>0</v>
      </c>
      <c r="C23" s="14">
        <v>0</v>
      </c>
      <c r="D23" s="15">
        <v>0</v>
      </c>
      <c r="H23" s="11"/>
    </row>
    <row r="24" spans="1:8" x14ac:dyDescent="0.2">
      <c r="A24" s="12" t="s">
        <v>25</v>
      </c>
      <c r="B24" s="13">
        <v>0</v>
      </c>
      <c r="C24" s="14">
        <v>0</v>
      </c>
      <c r="D24" s="15">
        <v>0</v>
      </c>
      <c r="H24" s="11"/>
    </row>
    <row r="25" spans="1:8" x14ac:dyDescent="0.2">
      <c r="A25" s="12" t="s">
        <v>26</v>
      </c>
      <c r="B25" s="13">
        <v>1</v>
      </c>
      <c r="C25" s="14">
        <v>1427.9</v>
      </c>
      <c r="D25" s="15">
        <v>0</v>
      </c>
      <c r="H25" s="11"/>
    </row>
    <row r="26" spans="1:8" x14ac:dyDescent="0.2">
      <c r="A26" s="12" t="s">
        <v>27</v>
      </c>
      <c r="B26" s="13">
        <v>0</v>
      </c>
      <c r="C26" s="14">
        <v>0</v>
      </c>
      <c r="D26" s="15">
        <v>0</v>
      </c>
      <c r="H26" s="11"/>
    </row>
    <row r="27" spans="1:8" x14ac:dyDescent="0.2">
      <c r="A27" s="12" t="s">
        <v>28</v>
      </c>
      <c r="B27" s="13">
        <v>0</v>
      </c>
      <c r="C27" s="14">
        <v>0</v>
      </c>
      <c r="D27" s="15">
        <v>0</v>
      </c>
      <c r="H27" s="11"/>
    </row>
    <row r="28" spans="1:8" x14ac:dyDescent="0.2">
      <c r="A28" s="12" t="s">
        <v>29</v>
      </c>
      <c r="B28" s="13">
        <v>0</v>
      </c>
      <c r="C28" s="14">
        <v>0</v>
      </c>
      <c r="D28" s="15">
        <v>0</v>
      </c>
      <c r="H28" s="11"/>
    </row>
    <row r="29" spans="1:8" x14ac:dyDescent="0.2">
      <c r="A29" s="12" t="s">
        <v>30</v>
      </c>
      <c r="B29" s="13">
        <v>0</v>
      </c>
      <c r="C29" s="14">
        <v>0</v>
      </c>
      <c r="D29" s="15">
        <v>0</v>
      </c>
      <c r="H29" s="11"/>
    </row>
    <row r="30" spans="1:8" x14ac:dyDescent="0.2">
      <c r="A30" s="12" t="s">
        <v>31</v>
      </c>
      <c r="B30" s="13">
        <v>0</v>
      </c>
      <c r="C30" s="14">
        <v>0</v>
      </c>
      <c r="D30" s="15">
        <v>0</v>
      </c>
      <c r="H30" s="11"/>
    </row>
    <row r="31" spans="1:8" x14ac:dyDescent="0.2">
      <c r="A31" s="12" t="s">
        <v>32</v>
      </c>
      <c r="B31" s="13">
        <v>0</v>
      </c>
      <c r="C31" s="14">
        <v>0</v>
      </c>
      <c r="D31" s="15">
        <v>0</v>
      </c>
      <c r="H31" s="11"/>
    </row>
    <row r="32" spans="1:8" x14ac:dyDescent="0.2">
      <c r="A32" s="12" t="s">
        <v>33</v>
      </c>
      <c r="B32" s="13">
        <v>13</v>
      </c>
      <c r="C32" s="14">
        <v>31736</v>
      </c>
      <c r="D32" s="15">
        <f>C32/B32</f>
        <v>2441.2307692307691</v>
      </c>
      <c r="H32" s="11"/>
    </row>
    <row r="33" spans="1:8" x14ac:dyDescent="0.2">
      <c r="A33" s="12" t="s">
        <v>34</v>
      </c>
      <c r="B33" s="13">
        <v>0</v>
      </c>
      <c r="C33" s="14">
        <v>0</v>
      </c>
      <c r="D33" s="15">
        <v>0</v>
      </c>
      <c r="H33" s="11"/>
    </row>
    <row r="34" spans="1:8" x14ac:dyDescent="0.2">
      <c r="A34" s="12" t="s">
        <v>35</v>
      </c>
      <c r="B34" s="13">
        <v>0</v>
      </c>
      <c r="C34" s="14">
        <v>0</v>
      </c>
      <c r="D34" s="15">
        <v>0</v>
      </c>
      <c r="H34" s="11"/>
    </row>
    <row r="35" spans="1:8" x14ac:dyDescent="0.2">
      <c r="A35" s="12" t="s">
        <v>36</v>
      </c>
      <c r="B35" s="13">
        <v>7</v>
      </c>
      <c r="C35" s="14">
        <v>22250</v>
      </c>
      <c r="D35" s="15">
        <f>C35/B35</f>
        <v>3178.5714285714284</v>
      </c>
      <c r="H35" s="11"/>
    </row>
    <row r="36" spans="1:8" x14ac:dyDescent="0.2">
      <c r="A36" s="12" t="s">
        <v>37</v>
      </c>
      <c r="B36" s="13">
        <v>0</v>
      </c>
      <c r="C36" s="14">
        <v>0</v>
      </c>
      <c r="D36" s="15">
        <v>0</v>
      </c>
      <c r="H36" s="11"/>
    </row>
    <row r="37" spans="1:8" x14ac:dyDescent="0.2">
      <c r="A37" s="12" t="s">
        <v>38</v>
      </c>
      <c r="B37" s="13">
        <v>0</v>
      </c>
      <c r="C37" s="14">
        <v>0</v>
      </c>
      <c r="D37" s="15">
        <v>0</v>
      </c>
      <c r="H37" s="11"/>
    </row>
    <row r="38" spans="1:8" x14ac:dyDescent="0.2">
      <c r="A38" s="12" t="s">
        <v>39</v>
      </c>
      <c r="B38" s="13">
        <v>0</v>
      </c>
      <c r="C38" s="14">
        <v>0</v>
      </c>
      <c r="D38" s="15">
        <v>0</v>
      </c>
      <c r="H38" s="11"/>
    </row>
    <row r="39" spans="1:8" x14ac:dyDescent="0.2">
      <c r="A39" s="12" t="s">
        <v>40</v>
      </c>
      <c r="B39" s="13">
        <v>0</v>
      </c>
      <c r="C39" s="14">
        <v>0</v>
      </c>
      <c r="D39" s="15">
        <v>0</v>
      </c>
      <c r="H39" s="11"/>
    </row>
    <row r="40" spans="1:8" x14ac:dyDescent="0.2">
      <c r="A40" s="12" t="s">
        <v>41</v>
      </c>
      <c r="B40" s="13">
        <v>0</v>
      </c>
      <c r="C40" s="14">
        <v>0</v>
      </c>
      <c r="D40" s="15">
        <v>0</v>
      </c>
      <c r="H40" s="11"/>
    </row>
    <row r="41" spans="1:8" x14ac:dyDescent="0.2">
      <c r="A41" s="12" t="s">
        <v>42</v>
      </c>
      <c r="B41" s="13">
        <v>0</v>
      </c>
      <c r="C41" s="14">
        <v>0</v>
      </c>
      <c r="D41" s="15">
        <v>0</v>
      </c>
      <c r="H41" s="11"/>
    </row>
    <row r="42" spans="1:8" x14ac:dyDescent="0.2">
      <c r="A42" s="12" t="s">
        <v>43</v>
      </c>
      <c r="B42" s="13">
        <v>0</v>
      </c>
      <c r="C42" s="14">
        <v>0</v>
      </c>
      <c r="D42" s="15">
        <v>0</v>
      </c>
      <c r="H42" s="11"/>
    </row>
    <row r="43" spans="1:8" x14ac:dyDescent="0.2">
      <c r="A43" s="12" t="s">
        <v>44</v>
      </c>
      <c r="B43" s="13">
        <v>0</v>
      </c>
      <c r="C43" s="14">
        <v>0</v>
      </c>
      <c r="D43" s="15">
        <v>0</v>
      </c>
      <c r="H43" s="11"/>
    </row>
    <row r="44" spans="1:8" x14ac:dyDescent="0.2">
      <c r="A44" s="12" t="s">
        <v>45</v>
      </c>
      <c r="B44" s="13">
        <v>19</v>
      </c>
      <c r="C44" s="14">
        <v>44300</v>
      </c>
      <c r="D44" s="15">
        <f>C44/B44</f>
        <v>2331.5789473684213</v>
      </c>
      <c r="H44" s="11"/>
    </row>
    <row r="45" spans="1:8" x14ac:dyDescent="0.2">
      <c r="A45" s="12" t="s">
        <v>46</v>
      </c>
      <c r="B45" s="13">
        <v>0</v>
      </c>
      <c r="C45" s="14">
        <v>0</v>
      </c>
      <c r="D45" s="15">
        <v>0</v>
      </c>
      <c r="H45" s="11"/>
    </row>
    <row r="46" spans="1:8" x14ac:dyDescent="0.2">
      <c r="A46" s="12" t="s">
        <v>47</v>
      </c>
      <c r="B46" s="13">
        <v>0</v>
      </c>
      <c r="C46" s="14">
        <v>0</v>
      </c>
      <c r="D46" s="15">
        <v>0</v>
      </c>
      <c r="H46" s="11"/>
    </row>
    <row r="47" spans="1:8" x14ac:dyDescent="0.2">
      <c r="A47" s="12" t="s">
        <v>48</v>
      </c>
      <c r="B47" s="16">
        <v>0</v>
      </c>
      <c r="C47" s="14">
        <v>0</v>
      </c>
      <c r="D47" s="15">
        <v>0</v>
      </c>
      <c r="H47" s="11"/>
    </row>
    <row r="48" spans="1:8" x14ac:dyDescent="0.2">
      <c r="A48" s="17" t="s">
        <v>49</v>
      </c>
      <c r="B48" s="13">
        <v>0</v>
      </c>
      <c r="C48" s="14">
        <v>0</v>
      </c>
      <c r="D48" s="15">
        <v>0</v>
      </c>
      <c r="H48" s="11"/>
    </row>
    <row r="49" spans="1:8" x14ac:dyDescent="0.2">
      <c r="A49" s="12" t="s">
        <v>50</v>
      </c>
      <c r="B49" s="13">
        <v>9</v>
      </c>
      <c r="C49" s="14">
        <v>25428</v>
      </c>
      <c r="D49" s="15">
        <f>C49/B49</f>
        <v>2825.3333333333335</v>
      </c>
      <c r="H49" s="11"/>
    </row>
    <row r="50" spans="1:8" x14ac:dyDescent="0.2">
      <c r="A50" s="12" t="s">
        <v>51</v>
      </c>
      <c r="B50" s="13">
        <v>0</v>
      </c>
      <c r="C50" s="14">
        <v>0</v>
      </c>
      <c r="D50" s="15">
        <v>0</v>
      </c>
      <c r="H50" s="11"/>
    </row>
    <row r="51" spans="1:8" ht="10.8" thickBot="1" x14ac:dyDescent="0.25">
      <c r="A51" s="18" t="s">
        <v>52</v>
      </c>
      <c r="B51" s="19">
        <v>27</v>
      </c>
      <c r="C51" s="20">
        <v>62832</v>
      </c>
      <c r="D51" s="21">
        <f>C51/B51</f>
        <v>2327.1111111111113</v>
      </c>
      <c r="H51" s="11"/>
    </row>
    <row r="52" spans="1:8" ht="10.8" thickBot="1" x14ac:dyDescent="0.25">
      <c r="A52" s="22" t="s">
        <v>53</v>
      </c>
      <c r="B52" s="23">
        <f>SUM(B9:B51)</f>
        <v>126</v>
      </c>
      <c r="C52" s="24">
        <f>SUM(C9:C51)</f>
        <v>347871.9</v>
      </c>
      <c r="D52" s="25">
        <f>C52/B52</f>
        <v>2760.8880952380955</v>
      </c>
      <c r="H52" s="11"/>
    </row>
    <row r="53" spans="1:8" ht="10.8" thickBot="1" x14ac:dyDescent="0.25">
      <c r="A53" s="26" t="s">
        <v>54</v>
      </c>
      <c r="B53" s="27">
        <v>126</v>
      </c>
      <c r="D53" s="29">
        <f>C52/B53</f>
        <v>2760.8880952380955</v>
      </c>
      <c r="H53" s="11"/>
    </row>
  </sheetData>
  <mergeCells count="3">
    <mergeCell ref="A2:D2"/>
    <mergeCell ref="A3:D3"/>
    <mergeCell ref="A1:D1"/>
  </mergeCells>
  <printOptions horizontalCentered="1" verticalCentered="1"/>
  <pageMargins left="0.74803149606299213" right="0.74803149606299213" top="1.2598425196850394" bottom="0.98425196850393704" header="0.62992125984251968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reconstr mamara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2022-09-09T08:56:32Z</dcterms:created>
  <dcterms:modified xsi:type="dcterms:W3CDTF">2025-06-30T14:25:10Z</dcterms:modified>
</cp:coreProperties>
</file>