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1988" windowHeight="10500"/>
  </bookViews>
  <sheets>
    <sheet name="RADIOTERAPIE SUME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54" i="1" l="1"/>
  <c r="T54" i="1"/>
  <c r="U54" i="1"/>
  <c r="V54" i="1"/>
  <c r="W54" i="1"/>
  <c r="X54" i="1"/>
  <c r="Y54" i="1"/>
  <c r="C54" i="1" l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B54" i="1"/>
</calcChain>
</file>

<file path=xl/sharedStrings.xml><?xml version="1.0" encoding="utf-8"?>
<sst xmlns="http://schemas.openxmlformats.org/spreadsheetml/2006/main" count="103" uniqueCount="98">
  <si>
    <t>LEI</t>
  </si>
  <si>
    <t>CAS</t>
  </si>
  <si>
    <t>radioterapie 2D</t>
  </si>
  <si>
    <t>radioterapie 3D</t>
  </si>
  <si>
    <t>brahiterapie</t>
  </si>
  <si>
    <t>C0</t>
  </si>
  <si>
    <t>C1</t>
  </si>
  <si>
    <t>C2</t>
  </si>
  <si>
    <t>C3</t>
  </si>
  <si>
    <t>C4</t>
  </si>
  <si>
    <t>C5</t>
  </si>
  <si>
    <t>Total</t>
  </si>
  <si>
    <t>Cheltuieli pentru servicii cu:</t>
  </si>
  <si>
    <t>radioterapie cu ortovoltaj</t>
  </si>
  <si>
    <t xml:space="preserve"> radioterapie IMRT</t>
  </si>
  <si>
    <t xml:space="preserve"> radioterapie stereotactică</t>
  </si>
  <si>
    <t xml:space="preserve"> iradiere corporală totală sau cranio - spinală</t>
  </si>
  <si>
    <t>bolnavi adulți</t>
  </si>
  <si>
    <t>bolnavi copii fără anestezie</t>
  </si>
  <si>
    <t xml:space="preserve"> bolnavi copii cu anestezie</t>
  </si>
  <si>
    <t>Total cheltuieli pentru radioterapie IMRT</t>
  </si>
  <si>
    <t>bolnavi adulți fără anestezie</t>
  </si>
  <si>
    <t>Total cheltuieli pentru iradiere corporală totală sau cranio - spinală</t>
  </si>
  <si>
    <t>C6</t>
  </si>
  <si>
    <t>C7=C4+C5+C6</t>
  </si>
  <si>
    <t>C8</t>
  </si>
  <si>
    <t>C9</t>
  </si>
  <si>
    <t>C10</t>
  </si>
  <si>
    <t>C11</t>
  </si>
  <si>
    <t>C13</t>
  </si>
  <si>
    <t>C14</t>
  </si>
  <si>
    <t>ALBA</t>
  </si>
  <si>
    <t>ARAD</t>
  </si>
  <si>
    <t>ARGES</t>
  </si>
  <si>
    <t>BACAU</t>
  </si>
  <si>
    <t>BIHOR</t>
  </si>
  <si>
    <t>BISTRITA</t>
  </si>
  <si>
    <t>BOTOSANI</t>
  </si>
  <si>
    <t>BRASOV</t>
  </si>
  <si>
    <t>BRAILA</t>
  </si>
  <si>
    <t>BUZAU</t>
  </si>
  <si>
    <t>CARAS</t>
  </si>
  <si>
    <t>CALARASI</t>
  </si>
  <si>
    <t>CLUJ</t>
  </si>
  <si>
    <t>CONSTANTA</t>
  </si>
  <si>
    <t>COVASNA</t>
  </si>
  <si>
    <t>DAMBOVITA</t>
  </si>
  <si>
    <t>DOLJ</t>
  </si>
  <si>
    <t>GALATI</t>
  </si>
  <si>
    <t>GIURGIU</t>
  </si>
  <si>
    <t>GORJ</t>
  </si>
  <si>
    <t>HARGHITA</t>
  </si>
  <si>
    <t>HUNEDOARA</t>
  </si>
  <si>
    <t>IALOMITA</t>
  </si>
  <si>
    <t>IASI</t>
  </si>
  <si>
    <t>MARAMURES</t>
  </si>
  <si>
    <t>MEHEDINTI</t>
  </si>
  <si>
    <t>MURES</t>
  </si>
  <si>
    <t>NEAMT</t>
  </si>
  <si>
    <t>OLT</t>
  </si>
  <si>
    <t>PRAHOVA</t>
  </si>
  <si>
    <t>SATU-MARE</t>
  </si>
  <si>
    <t>SALAJ</t>
  </si>
  <si>
    <t>SIBIU</t>
  </si>
  <si>
    <t>SUCEAVA</t>
  </si>
  <si>
    <t>TELEORMAN</t>
  </si>
  <si>
    <t>TIMIS</t>
  </si>
  <si>
    <t>TULCEA</t>
  </si>
  <si>
    <t>VASLUI</t>
  </si>
  <si>
    <t>VALCEA</t>
  </si>
  <si>
    <t>VRANCEA</t>
  </si>
  <si>
    <t>BUCURESTI</t>
  </si>
  <si>
    <t>ILFOV</t>
  </si>
  <si>
    <t>AOPSNAJ</t>
  </si>
  <si>
    <t xml:space="preserve">Subprogramul de radioterapie a bolnavilor cu afecţiuni oncologice </t>
  </si>
  <si>
    <t>PROGRAMUL NAŢIONAL DE ONCOLOGIE</t>
  </si>
  <si>
    <t>brahiterapie utero-vaginală</t>
  </si>
  <si>
    <t>brahiterapie utero-vaginală şi parametrială interstiţială</t>
  </si>
  <si>
    <t>brahiterapie interstiţială prostată HDR (Iridiu192)</t>
  </si>
  <si>
    <t>brahiterapie interstiţială prostată LDR (IOD125)</t>
  </si>
  <si>
    <t>brahiterapie interstiţială</t>
  </si>
  <si>
    <t>brahiterapie intracavitară</t>
  </si>
  <si>
    <t>brahiterapie de contact</t>
  </si>
  <si>
    <t>Total cheltuieli pentru brahiterapie</t>
  </si>
  <si>
    <t>C12</t>
  </si>
  <si>
    <t>C17</t>
  </si>
  <si>
    <t>C18</t>
  </si>
  <si>
    <t>C21</t>
  </si>
  <si>
    <t>C22</t>
  </si>
  <si>
    <t>Total cheltuieli pentru radioterapie</t>
  </si>
  <si>
    <t>Total cheltuieli pentru radioterapie stereotactică</t>
  </si>
  <si>
    <t>C15=C8+C9+C10+C11+C12+C13+C14</t>
  </si>
  <si>
    <t>C16</t>
  </si>
  <si>
    <t>C19=C16+C17+C18</t>
  </si>
  <si>
    <t>C20</t>
  </si>
  <si>
    <t>C23=C20+C21+C22</t>
  </si>
  <si>
    <t>C24=C1+C2+C3+C7+C15+C19+C23</t>
  </si>
  <si>
    <r>
      <t>Situaţia cheltuielilor pentru servicii de radioterapie în</t>
    </r>
    <r>
      <rPr>
        <b/>
        <sz val="12"/>
        <rFont val="Arial"/>
        <family val="2"/>
        <charset val="238"/>
      </rPr>
      <t xml:space="preserve"> perioada 01.01.2025-30.06.2025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</si>
</sst>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Arial"/>
      <family val="2"/>
    </font>
    <font>
      <sz val="10"/>
      <name val="Arial"/>
      <family val="2"/>
      <charset val="238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6" fillId="0" borderId="0"/>
    <xf numFmtId="0" fontId="8" fillId="0" borderId="0"/>
  </cellStyleXfs>
  <cellXfs count="38">
    <xf numFmtId="0" fontId="0" fillId="0" borderId="0" xfId="0"/>
    <xf numFmtId="4" fontId="2" fillId="2" borderId="0" xfId="0" applyNumberFormat="1" applyFont="1" applyFill="1"/>
    <xf numFmtId="0" fontId="2" fillId="2" borderId="0" xfId="0" applyFont="1" applyFill="1"/>
    <xf numFmtId="4" fontId="2" fillId="2" borderId="0" xfId="0" applyNumberFormat="1" applyFont="1" applyFill="1" applyAlignment="1">
      <alignment horizontal="right"/>
    </xf>
    <xf numFmtId="3" fontId="4" fillId="2" borderId="4" xfId="0" applyNumberFormat="1" applyFont="1" applyFill="1" applyBorder="1" applyAlignment="1">
      <alignment horizontal="center" vertical="center" wrapText="1"/>
    </xf>
    <xf numFmtId="0" fontId="4" fillId="2" borderId="0" xfId="0" applyFont="1" applyFill="1"/>
    <xf numFmtId="4" fontId="7" fillId="2" borderId="7" xfId="0" applyNumberFormat="1" applyFont="1" applyFill="1" applyBorder="1"/>
    <xf numFmtId="4" fontId="7" fillId="2" borderId="7" xfId="0" applyNumberFormat="1" applyFont="1" applyFill="1" applyBorder="1" applyAlignment="1"/>
    <xf numFmtId="4" fontId="7" fillId="2" borderId="7" xfId="0" applyNumberFormat="1" applyFont="1" applyFill="1" applyBorder="1" applyAlignment="1">
      <alignment horizontal="right"/>
    </xf>
    <xf numFmtId="4" fontId="4" fillId="2" borderId="10" xfId="0" applyNumberFormat="1" applyFont="1" applyFill="1" applyBorder="1"/>
    <xf numFmtId="4" fontId="2" fillId="2" borderId="7" xfId="0" applyNumberFormat="1" applyFont="1" applyFill="1" applyBorder="1"/>
    <xf numFmtId="3" fontId="4" fillId="2" borderId="9" xfId="1" applyNumberFormat="1" applyFont="1" applyFill="1" applyBorder="1"/>
    <xf numFmtId="4" fontId="7" fillId="2" borderId="3" xfId="0" applyNumberFormat="1" applyFont="1" applyFill="1" applyBorder="1"/>
    <xf numFmtId="4" fontId="2" fillId="2" borderId="3" xfId="0" applyNumberFormat="1" applyFont="1" applyFill="1" applyBorder="1"/>
    <xf numFmtId="4" fontId="2" fillId="2" borderId="18" xfId="0" applyNumberFormat="1" applyFont="1" applyFill="1" applyBorder="1"/>
    <xf numFmtId="4" fontId="2" fillId="2" borderId="2" xfId="1" applyNumberFormat="1" applyFont="1" applyFill="1" applyBorder="1"/>
    <xf numFmtId="4" fontId="2" fillId="2" borderId="6" xfId="1" applyNumberFormat="1" applyFont="1" applyFill="1" applyBorder="1"/>
    <xf numFmtId="4" fontId="2" fillId="2" borderId="17" xfId="1" applyNumberFormat="1" applyFont="1" applyFill="1" applyBorder="1"/>
    <xf numFmtId="4" fontId="2" fillId="2" borderId="7" xfId="0" applyNumberFormat="1" applyFont="1" applyFill="1" applyBorder="1" applyAlignment="1">
      <alignment horizontal="right" vertical="center"/>
    </xf>
    <xf numFmtId="4" fontId="2" fillId="2" borderId="7" xfId="0" applyNumberFormat="1" applyFont="1" applyFill="1" applyBorder="1" applyAlignment="1">
      <alignment horizontal="right"/>
    </xf>
    <xf numFmtId="3" fontId="5" fillId="3" borderId="1" xfId="0" applyNumberFormat="1" applyFont="1" applyFill="1" applyBorder="1" applyAlignment="1">
      <alignment horizontal="center" vertical="center" wrapText="1"/>
    </xf>
    <xf numFmtId="3" fontId="5" fillId="3" borderId="4" xfId="0" applyNumberFormat="1" applyFont="1" applyFill="1" applyBorder="1" applyAlignment="1">
      <alignment horizontal="center" vertical="center" wrapText="1"/>
    </xf>
    <xf numFmtId="3" fontId="5" fillId="3" borderId="15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0" fontId="9" fillId="2" borderId="0" xfId="2" applyFont="1" applyFill="1" applyAlignment="1">
      <alignment horizont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4" fontId="3" fillId="2" borderId="0" xfId="0" applyNumberFormat="1" applyFont="1" applyFill="1" applyAlignment="1">
      <alignment horizontal="center"/>
    </xf>
    <xf numFmtId="3" fontId="5" fillId="3" borderId="4" xfId="0" applyNumberFormat="1" applyFont="1" applyFill="1" applyBorder="1" applyAlignment="1">
      <alignment horizontal="center" vertical="center" wrapText="1"/>
    </xf>
    <xf numFmtId="3" fontId="5" fillId="3" borderId="15" xfId="0" applyNumberFormat="1" applyFont="1" applyFill="1" applyBorder="1" applyAlignment="1">
      <alignment horizontal="center" vertical="center" wrapText="1"/>
    </xf>
    <xf numFmtId="3" fontId="5" fillId="3" borderId="8" xfId="0" applyNumberFormat="1" applyFont="1" applyFill="1" applyBorder="1" applyAlignment="1">
      <alignment horizontal="center" vertical="center" wrapText="1"/>
    </xf>
    <xf numFmtId="3" fontId="5" fillId="3" borderId="11" xfId="0" applyNumberFormat="1" applyFont="1" applyFill="1" applyBorder="1" applyAlignment="1">
      <alignment horizontal="center" vertical="center" wrapText="1"/>
    </xf>
    <xf numFmtId="3" fontId="5" fillId="3" borderId="12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wrapText="1"/>
    </xf>
    <xf numFmtId="3" fontId="5" fillId="3" borderId="13" xfId="0" applyNumberFormat="1" applyFont="1" applyFill="1" applyBorder="1" applyAlignment="1">
      <alignment horizontal="center" vertical="center" wrapText="1"/>
    </xf>
    <xf numFmtId="3" fontId="5" fillId="3" borderId="14" xfId="0" applyNumberFormat="1" applyFont="1" applyFill="1" applyBorder="1" applyAlignment="1">
      <alignment horizontal="center" vertical="center" wrapText="1"/>
    </xf>
    <xf numFmtId="3" fontId="5" fillId="3" borderId="5" xfId="0" applyNumberFormat="1" applyFont="1" applyFill="1" applyBorder="1" applyAlignment="1">
      <alignment horizontal="center" vertical="center" wrapText="1"/>
    </xf>
  </cellXfs>
  <cellStyles count="3">
    <cellStyle name="Normal" xfId="0" builtinId="0"/>
    <cellStyle name="Normal 2 2" xfId="2"/>
    <cellStyle name="Normal_Foaie de lucru din cna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5"/>
  </sheetPr>
  <dimension ref="A1:Y54"/>
  <sheetViews>
    <sheetView tabSelected="1" topLeftCell="F1" workbookViewId="0">
      <selection activeCell="Y53" sqref="Y11:Y53"/>
    </sheetView>
  </sheetViews>
  <sheetFormatPr defaultColWidth="9.109375" defaultRowHeight="10.199999999999999" x14ac:dyDescent="0.2"/>
  <cols>
    <col min="1" max="1" width="11.5546875" style="2" customWidth="1"/>
    <col min="2" max="4" width="11" style="1" customWidth="1"/>
    <col min="5" max="5" width="12.33203125" style="1" customWidth="1"/>
    <col min="6" max="6" width="11" style="1" customWidth="1"/>
    <col min="7" max="7" width="9.6640625" style="1" customWidth="1"/>
    <col min="8" max="8" width="11.88671875" style="1" customWidth="1"/>
    <col min="9" max="9" width="9.109375" style="1"/>
    <col min="10" max="10" width="9.88671875" style="2" customWidth="1"/>
    <col min="11" max="12" width="9.109375" style="2"/>
    <col min="13" max="13" width="8.5546875" style="2" customWidth="1"/>
    <col min="14" max="16" width="9.109375" style="2"/>
    <col min="17" max="17" width="10" style="2" customWidth="1"/>
    <col min="18" max="18" width="10" style="5" customWidth="1"/>
    <col min="19" max="19" width="9.109375" style="2"/>
    <col min="20" max="20" width="10.5546875" style="2" customWidth="1"/>
    <col min="21" max="21" width="10.77734375" style="2" customWidth="1"/>
    <col min="22" max="24" width="9.109375" style="2"/>
    <col min="25" max="25" width="11" style="2" customWidth="1"/>
    <col min="26" max="16384" width="9.109375" style="2"/>
  </cols>
  <sheetData>
    <row r="1" spans="1:25" ht="15.6" x14ac:dyDescent="0.3">
      <c r="A1" s="24" t="s">
        <v>75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</row>
    <row r="2" spans="1:25" ht="22.2" customHeight="1" x14ac:dyDescent="0.3">
      <c r="A2" s="34" t="s">
        <v>74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</row>
    <row r="3" spans="1:25" ht="15.6" x14ac:dyDescent="0.3">
      <c r="A3" s="28" t="s">
        <v>97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</row>
    <row r="6" spans="1:25" ht="10.8" thickBot="1" x14ac:dyDescent="0.25">
      <c r="R6" s="3" t="s">
        <v>0</v>
      </c>
    </row>
    <row r="7" spans="1:25" ht="10.8" customHeight="1" thickBot="1" x14ac:dyDescent="0.25">
      <c r="A7" s="25" t="s">
        <v>1</v>
      </c>
      <c r="B7" s="31" t="s">
        <v>12</v>
      </c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3"/>
      <c r="Y7" s="35" t="s">
        <v>89</v>
      </c>
    </row>
    <row r="8" spans="1:25" ht="15.6" customHeight="1" thickBot="1" x14ac:dyDescent="0.25">
      <c r="A8" s="26"/>
      <c r="B8" s="29" t="s">
        <v>13</v>
      </c>
      <c r="C8" s="29" t="s">
        <v>2</v>
      </c>
      <c r="D8" s="29" t="s">
        <v>3</v>
      </c>
      <c r="E8" s="31" t="s">
        <v>14</v>
      </c>
      <c r="F8" s="32"/>
      <c r="G8" s="32"/>
      <c r="H8" s="33"/>
      <c r="I8" s="31" t="s">
        <v>4</v>
      </c>
      <c r="J8" s="32"/>
      <c r="K8" s="32"/>
      <c r="L8" s="32"/>
      <c r="M8" s="32"/>
      <c r="N8" s="32"/>
      <c r="O8" s="32"/>
      <c r="P8" s="33"/>
      <c r="Q8" s="31" t="s">
        <v>15</v>
      </c>
      <c r="R8" s="32"/>
      <c r="S8" s="32"/>
      <c r="T8" s="33"/>
      <c r="U8" s="31" t="s">
        <v>16</v>
      </c>
      <c r="V8" s="32"/>
      <c r="W8" s="32"/>
      <c r="X8" s="33"/>
      <c r="Y8" s="36"/>
    </row>
    <row r="9" spans="1:25" ht="63.6" customHeight="1" thickBot="1" x14ac:dyDescent="0.25">
      <c r="A9" s="27"/>
      <c r="B9" s="30"/>
      <c r="C9" s="30"/>
      <c r="D9" s="30"/>
      <c r="E9" s="20" t="s">
        <v>17</v>
      </c>
      <c r="F9" s="20" t="s">
        <v>18</v>
      </c>
      <c r="G9" s="20" t="s">
        <v>19</v>
      </c>
      <c r="H9" s="20" t="s">
        <v>20</v>
      </c>
      <c r="I9" s="21" t="s">
        <v>76</v>
      </c>
      <c r="J9" s="21" t="s">
        <v>77</v>
      </c>
      <c r="K9" s="21" t="s">
        <v>78</v>
      </c>
      <c r="L9" s="21" t="s">
        <v>79</v>
      </c>
      <c r="M9" s="21" t="s">
        <v>80</v>
      </c>
      <c r="N9" s="21" t="s">
        <v>81</v>
      </c>
      <c r="O9" s="21" t="s">
        <v>82</v>
      </c>
      <c r="P9" s="21" t="s">
        <v>83</v>
      </c>
      <c r="Q9" s="20" t="s">
        <v>17</v>
      </c>
      <c r="R9" s="20" t="s">
        <v>18</v>
      </c>
      <c r="S9" s="20" t="s">
        <v>19</v>
      </c>
      <c r="T9" s="20" t="s">
        <v>90</v>
      </c>
      <c r="U9" s="22" t="s">
        <v>21</v>
      </c>
      <c r="V9" s="20" t="s">
        <v>18</v>
      </c>
      <c r="W9" s="20" t="s">
        <v>19</v>
      </c>
      <c r="X9" s="20" t="s">
        <v>22</v>
      </c>
      <c r="Y9" s="37"/>
    </row>
    <row r="10" spans="1:25" ht="27.6" customHeight="1" thickBot="1" x14ac:dyDescent="0.25">
      <c r="A10" s="4" t="s">
        <v>5</v>
      </c>
      <c r="B10" s="23" t="s">
        <v>6</v>
      </c>
      <c r="C10" s="23" t="s">
        <v>7</v>
      </c>
      <c r="D10" s="23" t="s">
        <v>8</v>
      </c>
      <c r="E10" s="23" t="s">
        <v>9</v>
      </c>
      <c r="F10" s="23" t="s">
        <v>10</v>
      </c>
      <c r="G10" s="23" t="s">
        <v>23</v>
      </c>
      <c r="H10" s="23" t="s">
        <v>24</v>
      </c>
      <c r="I10" s="23" t="s">
        <v>25</v>
      </c>
      <c r="J10" s="23" t="s">
        <v>26</v>
      </c>
      <c r="K10" s="23" t="s">
        <v>27</v>
      </c>
      <c r="L10" s="23" t="s">
        <v>28</v>
      </c>
      <c r="M10" s="23" t="s">
        <v>84</v>
      </c>
      <c r="N10" s="23" t="s">
        <v>29</v>
      </c>
      <c r="O10" s="23" t="s">
        <v>30</v>
      </c>
      <c r="P10" s="23" t="s">
        <v>91</v>
      </c>
      <c r="Q10" s="23" t="s">
        <v>92</v>
      </c>
      <c r="R10" s="23" t="s">
        <v>85</v>
      </c>
      <c r="S10" s="23" t="s">
        <v>86</v>
      </c>
      <c r="T10" s="23" t="s">
        <v>93</v>
      </c>
      <c r="U10" s="23" t="s">
        <v>94</v>
      </c>
      <c r="V10" s="23" t="s">
        <v>87</v>
      </c>
      <c r="W10" s="23" t="s">
        <v>88</v>
      </c>
      <c r="X10" s="23" t="s">
        <v>95</v>
      </c>
      <c r="Y10" s="23" t="s">
        <v>96</v>
      </c>
    </row>
    <row r="11" spans="1:25" x14ac:dyDescent="0.2">
      <c r="A11" s="15" t="s">
        <v>31</v>
      </c>
      <c r="B11" s="12">
        <v>0</v>
      </c>
      <c r="C11" s="12">
        <v>0</v>
      </c>
      <c r="D11" s="12">
        <v>0</v>
      </c>
      <c r="E11" s="12">
        <v>6720678</v>
      </c>
      <c r="F11" s="12">
        <v>0</v>
      </c>
      <c r="G11" s="12">
        <v>0</v>
      </c>
      <c r="H11" s="13">
        <v>6720678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2354396</v>
      </c>
      <c r="R11" s="13">
        <v>0</v>
      </c>
      <c r="S11" s="13">
        <v>0</v>
      </c>
      <c r="T11" s="13">
        <v>2354396</v>
      </c>
      <c r="U11" s="13">
        <v>0</v>
      </c>
      <c r="V11" s="13">
        <v>0</v>
      </c>
      <c r="W11" s="13">
        <v>0</v>
      </c>
      <c r="X11" s="13">
        <v>0</v>
      </c>
      <c r="Y11" s="13">
        <v>9075074</v>
      </c>
    </row>
    <row r="12" spans="1:25" x14ac:dyDescent="0.2">
      <c r="A12" s="16" t="s">
        <v>32</v>
      </c>
      <c r="B12" s="6">
        <v>0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0</v>
      </c>
      <c r="X12" s="10">
        <v>0</v>
      </c>
      <c r="Y12" s="10">
        <v>0</v>
      </c>
    </row>
    <row r="13" spans="1:25" x14ac:dyDescent="0.2">
      <c r="A13" s="16" t="s">
        <v>33</v>
      </c>
      <c r="B13" s="6">
        <v>0</v>
      </c>
      <c r="C13" s="6">
        <v>0</v>
      </c>
      <c r="D13" s="6">
        <v>66294</v>
      </c>
      <c r="E13" s="6">
        <v>7903980</v>
      </c>
      <c r="F13" s="6">
        <v>0</v>
      </c>
      <c r="G13" s="6">
        <v>0</v>
      </c>
      <c r="H13" s="10">
        <v>7903980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7970274</v>
      </c>
    </row>
    <row r="14" spans="1:25" x14ac:dyDescent="0.2">
      <c r="A14" s="16" t="s">
        <v>34</v>
      </c>
      <c r="B14" s="7">
        <v>0</v>
      </c>
      <c r="C14" s="7">
        <v>0</v>
      </c>
      <c r="D14" s="7">
        <v>0</v>
      </c>
      <c r="E14" s="7">
        <v>4657014</v>
      </c>
      <c r="F14" s="7">
        <v>0</v>
      </c>
      <c r="G14" s="7">
        <v>0</v>
      </c>
      <c r="H14" s="10">
        <v>4657014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16060</v>
      </c>
      <c r="R14" s="10">
        <v>0</v>
      </c>
      <c r="S14" s="10">
        <v>0</v>
      </c>
      <c r="T14" s="10">
        <v>16060</v>
      </c>
      <c r="U14" s="10">
        <v>0</v>
      </c>
      <c r="V14" s="10">
        <v>0</v>
      </c>
      <c r="W14" s="10">
        <v>0</v>
      </c>
      <c r="X14" s="10">
        <v>0</v>
      </c>
      <c r="Y14" s="10">
        <v>4673074</v>
      </c>
    </row>
    <row r="15" spans="1:25" x14ac:dyDescent="0.2">
      <c r="A15" s="16" t="s">
        <v>35</v>
      </c>
      <c r="B15" s="6">
        <v>0</v>
      </c>
      <c r="C15" s="6">
        <v>0</v>
      </c>
      <c r="D15" s="6">
        <v>259842</v>
      </c>
      <c r="E15" s="6">
        <v>12496734</v>
      </c>
      <c r="F15" s="6">
        <v>0</v>
      </c>
      <c r="G15" s="6">
        <v>0</v>
      </c>
      <c r="H15" s="10">
        <v>12496734</v>
      </c>
      <c r="I15" s="10">
        <v>409906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409906</v>
      </c>
      <c r="Q15" s="10">
        <v>2910072</v>
      </c>
      <c r="R15" s="10">
        <v>0</v>
      </c>
      <c r="S15" s="10">
        <v>0</v>
      </c>
      <c r="T15" s="10">
        <v>2910072</v>
      </c>
      <c r="U15" s="10">
        <v>0</v>
      </c>
      <c r="V15" s="10">
        <v>0</v>
      </c>
      <c r="W15" s="10">
        <v>0</v>
      </c>
      <c r="X15" s="10">
        <v>0</v>
      </c>
      <c r="Y15" s="10">
        <v>16076554</v>
      </c>
    </row>
    <row r="16" spans="1:25" x14ac:dyDescent="0.2">
      <c r="A16" s="16" t="s">
        <v>36</v>
      </c>
      <c r="B16" s="6">
        <v>0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</row>
    <row r="17" spans="1:25" x14ac:dyDescent="0.2">
      <c r="A17" s="16" t="s">
        <v>37</v>
      </c>
      <c r="B17" s="6">
        <v>0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</row>
    <row r="18" spans="1:25" x14ac:dyDescent="0.2">
      <c r="A18" s="16" t="s">
        <v>38</v>
      </c>
      <c r="B18" s="6">
        <v>0</v>
      </c>
      <c r="C18" s="6">
        <v>0</v>
      </c>
      <c r="D18" s="6">
        <v>0</v>
      </c>
      <c r="E18" s="6">
        <v>17105094</v>
      </c>
      <c r="F18" s="6">
        <v>0</v>
      </c>
      <c r="G18" s="6">
        <v>0</v>
      </c>
      <c r="H18" s="10">
        <v>17105094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183084</v>
      </c>
      <c r="R18" s="10">
        <v>0</v>
      </c>
      <c r="S18" s="10">
        <v>0</v>
      </c>
      <c r="T18" s="10">
        <v>183084</v>
      </c>
      <c r="U18" s="10">
        <v>0</v>
      </c>
      <c r="V18" s="10">
        <v>0</v>
      </c>
      <c r="W18" s="10">
        <v>0</v>
      </c>
      <c r="X18" s="10">
        <v>0</v>
      </c>
      <c r="Y18" s="10">
        <v>17288178</v>
      </c>
    </row>
    <row r="19" spans="1:25" x14ac:dyDescent="0.2">
      <c r="A19" s="16" t="s">
        <v>39</v>
      </c>
      <c r="B19" s="6">
        <v>45100</v>
      </c>
      <c r="C19" s="6">
        <v>0</v>
      </c>
      <c r="D19" s="6">
        <v>0</v>
      </c>
      <c r="E19" s="6">
        <v>6318594</v>
      </c>
      <c r="F19" s="6">
        <v>0</v>
      </c>
      <c r="G19" s="6">
        <v>0</v>
      </c>
      <c r="H19" s="10">
        <v>6318594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28908</v>
      </c>
      <c r="R19" s="10">
        <v>0</v>
      </c>
      <c r="S19" s="10">
        <v>0</v>
      </c>
      <c r="T19" s="10">
        <v>28908</v>
      </c>
      <c r="U19" s="10">
        <v>0</v>
      </c>
      <c r="V19" s="10">
        <v>0</v>
      </c>
      <c r="W19" s="10">
        <v>0</v>
      </c>
      <c r="X19" s="10">
        <v>0</v>
      </c>
      <c r="Y19" s="10">
        <v>6392602</v>
      </c>
    </row>
    <row r="20" spans="1:25" x14ac:dyDescent="0.2">
      <c r="A20" s="16" t="s">
        <v>40</v>
      </c>
      <c r="B20" s="6">
        <v>0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</row>
    <row r="21" spans="1:25" x14ac:dyDescent="0.2">
      <c r="A21" s="16" t="s">
        <v>41</v>
      </c>
      <c r="B21" s="6">
        <v>0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</row>
    <row r="22" spans="1:25" x14ac:dyDescent="0.2">
      <c r="A22" s="16" t="s">
        <v>42</v>
      </c>
      <c r="B22" s="6">
        <v>0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</row>
    <row r="23" spans="1:25" x14ac:dyDescent="0.2">
      <c r="A23" s="16" t="s">
        <v>43</v>
      </c>
      <c r="B23" s="6">
        <v>108445</v>
      </c>
      <c r="C23" s="6">
        <v>0</v>
      </c>
      <c r="D23" s="6">
        <v>498348</v>
      </c>
      <c r="E23" s="6">
        <v>31092660</v>
      </c>
      <c r="F23" s="6">
        <v>361713</v>
      </c>
      <c r="G23" s="6">
        <v>322190</v>
      </c>
      <c r="H23" s="10">
        <v>31776563</v>
      </c>
      <c r="I23" s="10">
        <v>1091028</v>
      </c>
      <c r="J23" s="10">
        <v>671876</v>
      </c>
      <c r="K23" s="10">
        <v>80145</v>
      </c>
      <c r="L23" s="10">
        <v>0</v>
      </c>
      <c r="M23" s="10">
        <v>5544</v>
      </c>
      <c r="N23" s="10">
        <v>4626</v>
      </c>
      <c r="O23" s="10">
        <v>12320</v>
      </c>
      <c r="P23" s="10">
        <v>1865539</v>
      </c>
      <c r="Q23" s="10">
        <v>4827636</v>
      </c>
      <c r="R23" s="10">
        <v>0</v>
      </c>
      <c r="S23" s="10">
        <v>0</v>
      </c>
      <c r="T23" s="10">
        <v>4827636</v>
      </c>
      <c r="U23" s="10">
        <v>77112</v>
      </c>
      <c r="V23" s="10">
        <v>38556</v>
      </c>
      <c r="W23" s="10">
        <v>511060</v>
      </c>
      <c r="X23" s="10">
        <v>626728</v>
      </c>
      <c r="Y23" s="10">
        <v>39703259</v>
      </c>
    </row>
    <row r="24" spans="1:25" x14ac:dyDescent="0.2">
      <c r="A24" s="16" t="s">
        <v>44</v>
      </c>
      <c r="B24" s="6">
        <v>0</v>
      </c>
      <c r="C24" s="6">
        <v>0</v>
      </c>
      <c r="D24" s="6">
        <v>1524</v>
      </c>
      <c r="E24" s="6">
        <v>13736034</v>
      </c>
      <c r="F24" s="6">
        <v>0</v>
      </c>
      <c r="G24" s="6">
        <v>0</v>
      </c>
      <c r="H24" s="10">
        <v>13736034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13737558</v>
      </c>
    </row>
    <row r="25" spans="1:25" x14ac:dyDescent="0.2">
      <c r="A25" s="16" t="s">
        <v>45</v>
      </c>
      <c r="B25" s="6">
        <v>0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</row>
    <row r="26" spans="1:25" x14ac:dyDescent="0.2">
      <c r="A26" s="16" t="s">
        <v>46</v>
      </c>
      <c r="B26" s="6">
        <v>0</v>
      </c>
      <c r="C26" s="6">
        <v>0</v>
      </c>
      <c r="D26" s="6">
        <v>0</v>
      </c>
      <c r="E26" s="6">
        <v>0</v>
      </c>
      <c r="F26" s="6">
        <v>0</v>
      </c>
      <c r="G26" s="6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</row>
    <row r="27" spans="1:25" x14ac:dyDescent="0.2">
      <c r="A27" s="16" t="s">
        <v>47</v>
      </c>
      <c r="B27" s="6">
        <v>0</v>
      </c>
      <c r="C27" s="6">
        <v>0</v>
      </c>
      <c r="D27" s="6">
        <v>375666</v>
      </c>
      <c r="E27" s="6">
        <v>18404064</v>
      </c>
      <c r="F27" s="6">
        <v>0</v>
      </c>
      <c r="G27" s="6">
        <v>0</v>
      </c>
      <c r="H27" s="10">
        <v>18404064</v>
      </c>
      <c r="I27" s="10">
        <v>206494</v>
      </c>
      <c r="J27" s="10">
        <v>0</v>
      </c>
      <c r="K27" s="10">
        <v>0</v>
      </c>
      <c r="L27" s="10">
        <v>0</v>
      </c>
      <c r="M27" s="10">
        <v>0</v>
      </c>
      <c r="N27" s="10">
        <v>0</v>
      </c>
      <c r="O27" s="10">
        <v>0</v>
      </c>
      <c r="P27" s="10">
        <v>206494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18986224</v>
      </c>
    </row>
    <row r="28" spans="1:25" x14ac:dyDescent="0.2">
      <c r="A28" s="16" t="s">
        <v>48</v>
      </c>
      <c r="B28" s="6">
        <v>0</v>
      </c>
      <c r="C28" s="6">
        <v>0</v>
      </c>
      <c r="D28" s="6">
        <v>1422654</v>
      </c>
      <c r="E28" s="6">
        <v>4857138</v>
      </c>
      <c r="F28" s="6">
        <v>0</v>
      </c>
      <c r="G28" s="6">
        <v>0</v>
      </c>
      <c r="H28" s="10">
        <v>4857138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6279792</v>
      </c>
    </row>
    <row r="29" spans="1:25" x14ac:dyDescent="0.2">
      <c r="A29" s="16" t="s">
        <v>49</v>
      </c>
      <c r="B29" s="6">
        <v>0</v>
      </c>
      <c r="C29" s="6">
        <v>0</v>
      </c>
      <c r="D29" s="6">
        <v>0</v>
      </c>
      <c r="E29" s="6">
        <v>0</v>
      </c>
      <c r="F29" s="6">
        <v>0</v>
      </c>
      <c r="G29" s="6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</row>
    <row r="30" spans="1:25" x14ac:dyDescent="0.2">
      <c r="A30" s="16" t="s">
        <v>50</v>
      </c>
      <c r="B30" s="6">
        <v>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</row>
    <row r="31" spans="1:25" x14ac:dyDescent="0.2">
      <c r="A31" s="16" t="s">
        <v>51</v>
      </c>
      <c r="B31" s="6">
        <v>0</v>
      </c>
      <c r="C31" s="6">
        <v>0</v>
      </c>
      <c r="D31" s="6">
        <v>0</v>
      </c>
      <c r="E31" s="6">
        <v>0</v>
      </c>
      <c r="F31" s="6">
        <v>0</v>
      </c>
      <c r="G31" s="6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</row>
    <row r="32" spans="1:25" x14ac:dyDescent="0.2">
      <c r="A32" s="16" t="s">
        <v>52</v>
      </c>
      <c r="B32" s="6">
        <v>0</v>
      </c>
      <c r="C32" s="6">
        <v>0</v>
      </c>
      <c r="D32" s="6">
        <v>0</v>
      </c>
      <c r="E32" s="6">
        <v>0</v>
      </c>
      <c r="F32" s="6">
        <v>0</v>
      </c>
      <c r="G32" s="6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0"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</row>
    <row r="33" spans="1:25" x14ac:dyDescent="0.2">
      <c r="A33" s="16" t="s">
        <v>53</v>
      </c>
      <c r="B33" s="6">
        <v>0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0"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</row>
    <row r="34" spans="1:25" x14ac:dyDescent="0.2">
      <c r="A34" s="16" t="s">
        <v>54</v>
      </c>
      <c r="B34" s="6">
        <v>0</v>
      </c>
      <c r="C34" s="6">
        <v>0</v>
      </c>
      <c r="D34" s="6">
        <v>172974</v>
      </c>
      <c r="E34" s="6">
        <v>32570640</v>
      </c>
      <c r="F34" s="6">
        <v>120571</v>
      </c>
      <c r="G34" s="6">
        <v>0</v>
      </c>
      <c r="H34" s="10">
        <v>32691211</v>
      </c>
      <c r="I34" s="10">
        <v>0</v>
      </c>
      <c r="J34" s="10">
        <v>0</v>
      </c>
      <c r="K34" s="10">
        <v>0</v>
      </c>
      <c r="L34" s="10">
        <v>0</v>
      </c>
      <c r="M34" s="10">
        <v>0</v>
      </c>
      <c r="N34" s="10">
        <v>59367</v>
      </c>
      <c r="O34" s="10">
        <v>0</v>
      </c>
      <c r="P34" s="10">
        <v>59367</v>
      </c>
      <c r="Q34" s="10">
        <v>1988228</v>
      </c>
      <c r="R34" s="10">
        <v>0</v>
      </c>
      <c r="S34" s="10">
        <v>0</v>
      </c>
      <c r="T34" s="10">
        <v>1988228</v>
      </c>
      <c r="U34" s="10">
        <v>126684</v>
      </c>
      <c r="V34" s="10">
        <v>0</v>
      </c>
      <c r="W34" s="10">
        <v>0</v>
      </c>
      <c r="X34" s="10">
        <v>126684</v>
      </c>
      <c r="Y34" s="10">
        <v>35038464</v>
      </c>
    </row>
    <row r="35" spans="1:25" x14ac:dyDescent="0.2">
      <c r="A35" s="16" t="s">
        <v>55</v>
      </c>
      <c r="B35" s="6">
        <v>0</v>
      </c>
      <c r="C35" s="6">
        <v>0</v>
      </c>
      <c r="D35" s="6">
        <v>873252</v>
      </c>
      <c r="E35" s="6">
        <v>4032774</v>
      </c>
      <c r="F35" s="6">
        <v>0</v>
      </c>
      <c r="G35" s="6">
        <v>0</v>
      </c>
      <c r="H35" s="10">
        <v>4032774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4906026</v>
      </c>
    </row>
    <row r="36" spans="1:25" x14ac:dyDescent="0.2">
      <c r="A36" s="16" t="s">
        <v>56</v>
      </c>
      <c r="B36" s="6">
        <v>0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</row>
    <row r="37" spans="1:25" x14ac:dyDescent="0.2">
      <c r="A37" s="16" t="s">
        <v>57</v>
      </c>
      <c r="B37" s="6">
        <v>0</v>
      </c>
      <c r="C37" s="6">
        <v>0</v>
      </c>
      <c r="D37" s="6">
        <v>137922</v>
      </c>
      <c r="E37" s="6">
        <v>11977146</v>
      </c>
      <c r="F37" s="6">
        <v>0</v>
      </c>
      <c r="G37" s="6">
        <v>0</v>
      </c>
      <c r="H37" s="10">
        <v>11977146</v>
      </c>
      <c r="I37" s="10">
        <v>100165</v>
      </c>
      <c r="J37" s="10">
        <v>0</v>
      </c>
      <c r="K37" s="10">
        <v>0</v>
      </c>
      <c r="L37" s="10">
        <v>0</v>
      </c>
      <c r="M37" s="10">
        <v>0</v>
      </c>
      <c r="N37" s="10">
        <v>1542</v>
      </c>
      <c r="O37" s="10">
        <v>14476</v>
      </c>
      <c r="P37" s="10">
        <v>116183</v>
      </c>
      <c r="Q37" s="10">
        <v>674520</v>
      </c>
      <c r="R37" s="10">
        <v>0</v>
      </c>
      <c r="S37" s="10">
        <v>0</v>
      </c>
      <c r="T37" s="10">
        <v>674520</v>
      </c>
      <c r="U37" s="10">
        <v>0</v>
      </c>
      <c r="V37" s="10">
        <v>0</v>
      </c>
      <c r="W37" s="10">
        <v>0</v>
      </c>
      <c r="X37" s="10">
        <v>0</v>
      </c>
      <c r="Y37" s="10">
        <v>12905771</v>
      </c>
    </row>
    <row r="38" spans="1:25" x14ac:dyDescent="0.2">
      <c r="A38" s="16" t="s">
        <v>58</v>
      </c>
      <c r="B38" s="6">
        <v>0</v>
      </c>
      <c r="C38" s="6">
        <v>0</v>
      </c>
      <c r="D38" s="6">
        <v>0</v>
      </c>
      <c r="E38" s="6">
        <v>0</v>
      </c>
      <c r="F38" s="6">
        <v>0</v>
      </c>
      <c r="G38" s="6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</row>
    <row r="39" spans="1:25" x14ac:dyDescent="0.2">
      <c r="A39" s="16" t="s">
        <v>59</v>
      </c>
      <c r="B39" s="6">
        <v>0</v>
      </c>
      <c r="C39" s="6">
        <v>0</v>
      </c>
      <c r="D39" s="6">
        <v>0</v>
      </c>
      <c r="E39" s="6">
        <v>0</v>
      </c>
      <c r="F39" s="6">
        <v>0</v>
      </c>
      <c r="G39" s="6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</row>
    <row r="40" spans="1:25" x14ac:dyDescent="0.2">
      <c r="A40" s="16" t="s">
        <v>60</v>
      </c>
      <c r="B40" s="6">
        <v>212585</v>
      </c>
      <c r="C40" s="6">
        <v>0</v>
      </c>
      <c r="D40" s="6">
        <v>0</v>
      </c>
      <c r="E40" s="6">
        <v>4918644</v>
      </c>
      <c r="F40" s="6">
        <v>0</v>
      </c>
      <c r="G40" s="6">
        <v>0</v>
      </c>
      <c r="H40" s="10">
        <v>4918644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5131229</v>
      </c>
    </row>
    <row r="41" spans="1:25" x14ac:dyDescent="0.2">
      <c r="A41" s="16" t="s">
        <v>61</v>
      </c>
      <c r="B41" s="6">
        <v>0</v>
      </c>
      <c r="C41" s="6">
        <v>0</v>
      </c>
      <c r="D41" s="6">
        <v>0</v>
      </c>
      <c r="E41" s="6">
        <v>0</v>
      </c>
      <c r="F41" s="6">
        <v>0</v>
      </c>
      <c r="G41" s="6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</row>
    <row r="42" spans="1:25" x14ac:dyDescent="0.2">
      <c r="A42" s="16" t="s">
        <v>62</v>
      </c>
      <c r="B42" s="6">
        <v>0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</row>
    <row r="43" spans="1:25" x14ac:dyDescent="0.2">
      <c r="A43" s="16" t="s">
        <v>63</v>
      </c>
      <c r="B43" s="6">
        <v>0</v>
      </c>
      <c r="C43" s="6">
        <v>0</v>
      </c>
      <c r="D43" s="6">
        <v>0</v>
      </c>
      <c r="E43" s="6">
        <v>6158862</v>
      </c>
      <c r="F43" s="6">
        <v>0</v>
      </c>
      <c r="G43" s="6">
        <v>0</v>
      </c>
      <c r="H43" s="10">
        <v>6158862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6158862</v>
      </c>
    </row>
    <row r="44" spans="1:25" x14ac:dyDescent="0.2">
      <c r="A44" s="16" t="s">
        <v>64</v>
      </c>
      <c r="B44" s="6">
        <v>0</v>
      </c>
      <c r="C44" s="6">
        <v>0</v>
      </c>
      <c r="D44" s="6">
        <v>0</v>
      </c>
      <c r="E44" s="6">
        <v>5679666</v>
      </c>
      <c r="F44" s="6">
        <v>0</v>
      </c>
      <c r="G44" s="6">
        <v>0</v>
      </c>
      <c r="H44" s="10">
        <v>5679666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5679666</v>
      </c>
    </row>
    <row r="45" spans="1:25" x14ac:dyDescent="0.2">
      <c r="A45" s="16" t="s">
        <v>65</v>
      </c>
      <c r="B45" s="6">
        <v>0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</row>
    <row r="46" spans="1:25" x14ac:dyDescent="0.2">
      <c r="A46" s="16" t="s">
        <v>66</v>
      </c>
      <c r="B46" s="8">
        <v>0</v>
      </c>
      <c r="C46" s="8">
        <v>0</v>
      </c>
      <c r="D46" s="8">
        <v>391668</v>
      </c>
      <c r="E46" s="8">
        <v>23968980</v>
      </c>
      <c r="F46" s="8">
        <v>58685</v>
      </c>
      <c r="G46" s="8">
        <v>26664</v>
      </c>
      <c r="H46" s="10">
        <v>24054329</v>
      </c>
      <c r="I46" s="10">
        <v>132526</v>
      </c>
      <c r="J46" s="10">
        <v>0</v>
      </c>
      <c r="K46" s="10">
        <v>0</v>
      </c>
      <c r="L46" s="10">
        <v>0</v>
      </c>
      <c r="M46" s="10">
        <v>0</v>
      </c>
      <c r="N46" s="10">
        <v>65535</v>
      </c>
      <c r="O46" s="10">
        <v>4928</v>
      </c>
      <c r="P46" s="10">
        <v>202989</v>
      </c>
      <c r="Q46" s="10">
        <v>1695936</v>
      </c>
      <c r="R46" s="10">
        <v>0</v>
      </c>
      <c r="S46" s="10">
        <v>0</v>
      </c>
      <c r="T46" s="10">
        <v>1695936</v>
      </c>
      <c r="U46" s="10">
        <v>0</v>
      </c>
      <c r="V46" s="10">
        <v>0</v>
      </c>
      <c r="W46" s="10">
        <v>22220</v>
      </c>
      <c r="X46" s="10">
        <v>22220</v>
      </c>
      <c r="Y46" s="10">
        <v>26367142</v>
      </c>
    </row>
    <row r="47" spans="1:25" x14ac:dyDescent="0.2">
      <c r="A47" s="16" t="s">
        <v>67</v>
      </c>
      <c r="B47" s="8">
        <v>0</v>
      </c>
      <c r="C47" s="8">
        <v>0</v>
      </c>
      <c r="D47" s="8">
        <v>0</v>
      </c>
      <c r="E47" s="8">
        <v>0</v>
      </c>
      <c r="F47" s="8">
        <v>0</v>
      </c>
      <c r="G47" s="8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</row>
    <row r="48" spans="1:25" x14ac:dyDescent="0.2">
      <c r="A48" s="16" t="s">
        <v>68</v>
      </c>
      <c r="B48" s="8">
        <v>0</v>
      </c>
      <c r="C48" s="8">
        <v>0</v>
      </c>
      <c r="D48" s="8">
        <v>0</v>
      </c>
      <c r="E48" s="8">
        <v>0</v>
      </c>
      <c r="F48" s="8">
        <v>0</v>
      </c>
      <c r="G48" s="8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</row>
    <row r="49" spans="1:25" x14ac:dyDescent="0.2">
      <c r="A49" s="16" t="s">
        <v>69</v>
      </c>
      <c r="B49" s="18">
        <v>0</v>
      </c>
      <c r="C49" s="18">
        <v>0</v>
      </c>
      <c r="D49" s="18">
        <v>0</v>
      </c>
      <c r="E49" s="18">
        <v>3166182</v>
      </c>
      <c r="F49" s="18">
        <v>0</v>
      </c>
      <c r="G49" s="19">
        <v>0</v>
      </c>
      <c r="H49" s="10">
        <v>3166182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3166182</v>
      </c>
    </row>
    <row r="50" spans="1:25" x14ac:dyDescent="0.2">
      <c r="A50" s="16" t="s">
        <v>70</v>
      </c>
      <c r="B50" s="10">
        <v>0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</row>
    <row r="51" spans="1:25" x14ac:dyDescent="0.2">
      <c r="A51" s="16" t="s">
        <v>71</v>
      </c>
      <c r="B51" s="10">
        <v>0</v>
      </c>
      <c r="C51" s="10">
        <v>18655</v>
      </c>
      <c r="D51" s="10">
        <v>1823466</v>
      </c>
      <c r="E51" s="10">
        <v>71272602</v>
      </c>
      <c r="F51" s="10">
        <v>189926</v>
      </c>
      <c r="G51" s="10">
        <v>24442</v>
      </c>
      <c r="H51" s="10">
        <v>71486970</v>
      </c>
      <c r="I51" s="10">
        <v>1157291</v>
      </c>
      <c r="J51" s="10">
        <v>1602640</v>
      </c>
      <c r="K51" s="10">
        <v>0</v>
      </c>
      <c r="L51" s="10">
        <v>0</v>
      </c>
      <c r="M51" s="10">
        <v>5544</v>
      </c>
      <c r="N51" s="10">
        <v>202773</v>
      </c>
      <c r="O51" s="10">
        <v>45892</v>
      </c>
      <c r="P51" s="10">
        <v>3014140</v>
      </c>
      <c r="Q51" s="10">
        <v>14489332</v>
      </c>
      <c r="R51" s="10">
        <v>9810</v>
      </c>
      <c r="S51" s="10">
        <v>0</v>
      </c>
      <c r="T51" s="10">
        <v>14499142</v>
      </c>
      <c r="U51" s="10">
        <v>209304</v>
      </c>
      <c r="V51" s="10">
        <v>291924</v>
      </c>
      <c r="W51" s="10">
        <v>0</v>
      </c>
      <c r="X51" s="10">
        <v>501228</v>
      </c>
      <c r="Y51" s="10">
        <v>91343601</v>
      </c>
    </row>
    <row r="52" spans="1:25" x14ac:dyDescent="0.2">
      <c r="A52" s="16" t="s">
        <v>72</v>
      </c>
      <c r="B52" s="10">
        <v>0</v>
      </c>
      <c r="C52" s="10">
        <v>0</v>
      </c>
      <c r="D52" s="10">
        <v>0</v>
      </c>
      <c r="E52" s="10">
        <v>17789004</v>
      </c>
      <c r="F52" s="10">
        <v>83226</v>
      </c>
      <c r="G52" s="10">
        <v>0</v>
      </c>
      <c r="H52" s="10">
        <v>17872230</v>
      </c>
      <c r="I52" s="10">
        <v>379086</v>
      </c>
      <c r="J52" s="10">
        <v>12328</v>
      </c>
      <c r="K52" s="10">
        <v>0</v>
      </c>
      <c r="L52" s="10">
        <v>0</v>
      </c>
      <c r="M52" s="10">
        <v>0</v>
      </c>
      <c r="N52" s="10">
        <v>0</v>
      </c>
      <c r="O52" s="10">
        <v>19712</v>
      </c>
      <c r="P52" s="10">
        <v>411126</v>
      </c>
      <c r="Q52" s="10">
        <v>3693800</v>
      </c>
      <c r="R52" s="10">
        <v>0</v>
      </c>
      <c r="S52" s="10">
        <v>0</v>
      </c>
      <c r="T52" s="10">
        <v>3693800</v>
      </c>
      <c r="U52" s="10">
        <v>291924</v>
      </c>
      <c r="V52" s="10">
        <v>0</v>
      </c>
      <c r="W52" s="10">
        <v>0</v>
      </c>
      <c r="X52" s="10">
        <v>291924</v>
      </c>
      <c r="Y52" s="10">
        <v>22269080</v>
      </c>
    </row>
    <row r="53" spans="1:25" ht="10.8" thickBot="1" x14ac:dyDescent="0.25">
      <c r="A53" s="17" t="s">
        <v>73</v>
      </c>
      <c r="B53" s="14">
        <v>0</v>
      </c>
      <c r="C53" s="14">
        <v>0</v>
      </c>
      <c r="D53" s="14">
        <v>69342</v>
      </c>
      <c r="E53" s="14">
        <v>2824686</v>
      </c>
      <c r="F53" s="14">
        <v>0</v>
      </c>
      <c r="G53" s="14">
        <v>0</v>
      </c>
      <c r="H53" s="14">
        <v>2824686</v>
      </c>
      <c r="I53" s="14">
        <v>69345</v>
      </c>
      <c r="J53" s="14">
        <v>0</v>
      </c>
      <c r="K53" s="14">
        <v>0</v>
      </c>
      <c r="L53" s="14">
        <v>0</v>
      </c>
      <c r="M53" s="14">
        <v>0</v>
      </c>
      <c r="N53" s="14">
        <v>35466</v>
      </c>
      <c r="O53" s="14">
        <v>0</v>
      </c>
      <c r="P53" s="14">
        <v>104811</v>
      </c>
      <c r="Q53" s="14">
        <v>0</v>
      </c>
      <c r="R53" s="14">
        <v>0</v>
      </c>
      <c r="S53" s="14">
        <v>0</v>
      </c>
      <c r="T53" s="14">
        <v>0</v>
      </c>
      <c r="U53" s="14">
        <v>0</v>
      </c>
      <c r="V53" s="14">
        <v>0</v>
      </c>
      <c r="W53" s="14">
        <v>0</v>
      </c>
      <c r="X53" s="14">
        <v>0</v>
      </c>
      <c r="Y53" s="14">
        <v>2998839</v>
      </c>
    </row>
    <row r="54" spans="1:25" s="5" customFormat="1" ht="10.8" thickBot="1" x14ac:dyDescent="0.25">
      <c r="A54" s="11" t="s">
        <v>11</v>
      </c>
      <c r="B54" s="9">
        <f>SUM(B11:B53)</f>
        <v>366130</v>
      </c>
      <c r="C54" s="9">
        <f t="shared" ref="C54:Y54" si="0">SUM(C11:C53)</f>
        <v>18655</v>
      </c>
      <c r="D54" s="9">
        <f t="shared" si="0"/>
        <v>6092952</v>
      </c>
      <c r="E54" s="9">
        <f t="shared" si="0"/>
        <v>307651176</v>
      </c>
      <c r="F54" s="9">
        <f t="shared" si="0"/>
        <v>814121</v>
      </c>
      <c r="G54" s="9">
        <f t="shared" si="0"/>
        <v>373296</v>
      </c>
      <c r="H54" s="9">
        <f t="shared" si="0"/>
        <v>308838593</v>
      </c>
      <c r="I54" s="9">
        <f t="shared" si="0"/>
        <v>3545841</v>
      </c>
      <c r="J54" s="9">
        <f t="shared" si="0"/>
        <v>2286844</v>
      </c>
      <c r="K54" s="9">
        <f t="shared" si="0"/>
        <v>80145</v>
      </c>
      <c r="L54" s="9">
        <f t="shared" si="0"/>
        <v>0</v>
      </c>
      <c r="M54" s="9">
        <f t="shared" si="0"/>
        <v>11088</v>
      </c>
      <c r="N54" s="9">
        <f t="shared" si="0"/>
        <v>369309</v>
      </c>
      <c r="O54" s="9">
        <f t="shared" si="0"/>
        <v>97328</v>
      </c>
      <c r="P54" s="9">
        <f t="shared" si="0"/>
        <v>6390555</v>
      </c>
      <c r="Q54" s="9">
        <f t="shared" si="0"/>
        <v>32861972</v>
      </c>
      <c r="R54" s="9">
        <f t="shared" si="0"/>
        <v>9810</v>
      </c>
      <c r="S54" s="9">
        <f t="shared" si="0"/>
        <v>0</v>
      </c>
      <c r="T54" s="9">
        <f t="shared" si="0"/>
        <v>32871782</v>
      </c>
      <c r="U54" s="9">
        <f t="shared" si="0"/>
        <v>705024</v>
      </c>
      <c r="V54" s="9">
        <f t="shared" si="0"/>
        <v>330480</v>
      </c>
      <c r="W54" s="9">
        <f t="shared" si="0"/>
        <v>533280</v>
      </c>
      <c r="X54" s="9">
        <f t="shared" si="0"/>
        <v>1568784</v>
      </c>
      <c r="Y54" s="9">
        <f t="shared" si="0"/>
        <v>356147451</v>
      </c>
    </row>
  </sheetData>
  <mergeCells count="13">
    <mergeCell ref="Y7:Y9"/>
    <mergeCell ref="I8:P8"/>
    <mergeCell ref="Q8:T8"/>
    <mergeCell ref="U8:X8"/>
    <mergeCell ref="A1:R1"/>
    <mergeCell ref="A7:A9"/>
    <mergeCell ref="A3:R3"/>
    <mergeCell ref="B8:B9"/>
    <mergeCell ref="C8:C9"/>
    <mergeCell ref="D8:D9"/>
    <mergeCell ref="E8:H8"/>
    <mergeCell ref="A2:R2"/>
    <mergeCell ref="B7:X7"/>
  </mergeCells>
  <pageMargins left="0.6692913385826772" right="0.43307086614173229" top="1.1417322834645669" bottom="0.74803149606299213" header="0.31496062992125984" footer="0.31496062992125984"/>
  <pageSetup paperSize="9" orientation="portrait" r:id="rId1"/>
  <headerFooter alignWithMargins="0">
    <oddHeader xml:space="preserve">&amp;C
&amp;R
LEI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RADIOTERAPIE SUME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 DUMITRASCU</dc:creator>
  <cp:lastModifiedBy>Rodica BANCAN</cp:lastModifiedBy>
  <dcterms:created xsi:type="dcterms:W3CDTF">2022-09-09T09:02:14Z</dcterms:created>
  <dcterms:modified xsi:type="dcterms:W3CDTF">2025-09-17T12:58:24Z</dcterms:modified>
</cp:coreProperties>
</file>