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ianuar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47" i="1"/>
  <c r="H31" i="1"/>
  <c r="D85" i="1" l="1"/>
  <c r="D33" i="1"/>
  <c r="D29" i="1" l="1"/>
  <c r="D84" i="1" l="1"/>
  <c r="D79" i="1"/>
  <c r="D74" i="1"/>
  <c r="D69" i="1"/>
  <c r="D64" i="1"/>
  <c r="D59" i="1"/>
  <c r="D54" i="1"/>
  <c r="D50" i="1"/>
  <c r="D45" i="1"/>
  <c r="D41" i="1"/>
  <c r="D37" i="1"/>
  <c r="D25" i="1"/>
  <c r="D20" i="1"/>
  <c r="D15" i="1"/>
  <c r="D86" i="1" l="1"/>
</calcChain>
</file>

<file path=xl/sharedStrings.xml><?xml version="1.0" encoding="utf-8"?>
<sst xmlns="http://schemas.openxmlformats.org/spreadsheetml/2006/main" count="105" uniqueCount="79">
  <si>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</si>
  <si>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</si>
  <si>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</si>
  <si>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</si>
  <si>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</si>
  <si>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</si>
  <si>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</si>
  <si>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</si>
  <si>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</si>
  <si>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</si>
  <si>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</si>
  <si>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</si>
  <si>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</si>
  <si>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</si>
  <si>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</si>
  <si>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</si>
  <si>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</si>
  <si>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</si>
  <si>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</si>
  <si>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</si>
  <si>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</si>
  <si>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</si>
  <si>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</si>
  <si>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</si>
  <si>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</si>
  <si>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</si>
  <si>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</si>
  <si>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</si>
  <si>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</si>
  <si>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</si>
  <si>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</si>
  <si>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</si>
  <si>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</si>
  <si>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</si>
  <si>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</si>
  <si>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</si>
  <si>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</si>
  <si>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</si>
  <si>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</si>
  <si>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</si>
  <si>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</si>
  <si>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</si>
  <si>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</si>
  <si>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</si>
  <si>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</si>
  <si>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</si>
  <si>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</si>
  <si>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</si>
  <si>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</si>
  <si>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</si>
  <si>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</si>
  <si>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</si>
  <si>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</si>
  <si>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</si>
  <si>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</si>
  <si>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</si>
  <si>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</si>
  <si>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</si>
  <si>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</si>
  <si>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</si>
  <si>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</si>
  <si>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</si>
  <si>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</si>
  <si>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</si>
  <si>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</si>
  <si>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</si>
  <si>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Lavinia BUGA</t>
  </si>
  <si>
    <t>SUBTOTAL 10.02.06</t>
  </si>
  <si>
    <t>Total 10.02.06</t>
  </si>
  <si>
    <t>10.03.06</t>
  </si>
  <si>
    <t>perioada 01.01.2020 - 31.01.2020</t>
  </si>
  <si>
    <t>ianuarie</t>
  </si>
  <si>
    <t>alim card sal luna ianuarie,pt impozit,contributii</t>
  </si>
  <si>
    <t>contributie asiguratorie pentru munca 2020</t>
  </si>
  <si>
    <t>PERIOADA IANUARIE  2020</t>
  </si>
  <si>
    <t>TOTAL PLATII IANUARIE 2020</t>
  </si>
  <si>
    <t>TOTAL PLATII   TITLUL I 2020</t>
  </si>
  <si>
    <t>Adriana POPESCU</t>
  </si>
  <si>
    <t>06.02.2020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</si>
</sst>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3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66" workbookViewId="0">
      <selection sqref="A1:F93"/>
    </sheetView>
  </sheetViews>
  <sheetFormatPr defaultRowHeight="15" x14ac:dyDescent="0.25"/>
  <cols>
    <col min="1" max="1" width="26.85546875" customWidth="1"/>
    <col min="2" max="2" width="18.42578125" customWidth="1"/>
    <col min="3" max="3" width="8.85546875" customWidth="1"/>
    <col min="5" max="5" width="8.5703125" customWidth="1"/>
    <col min="6" max="6" width="32" customWidth="1"/>
  </cols>
  <sheetData>
    <row r="1" spans="1:6" x14ac:dyDescent="0.25">
      <c r="A1" t="s">
        <v>0</v>
      </c>
    </row>
    <row r="3" spans="1:6" x14ac:dyDescent="0.25">
      <c r="A3" s="1" t="s">
        <v>1</v>
      </c>
      <c r="B3" t="s">
        <v>2</v>
      </c>
    </row>
    <row r="4" spans="1:6" x14ac:dyDescent="0.25">
      <c r="A4" s="1" t="s">
        <v>3</v>
      </c>
      <c r="B4" t="s">
        <v>4</v>
      </c>
    </row>
    <row r="7" spans="1:6" x14ac:dyDescent="0.25">
      <c r="C7" s="54" t="s">
        <v>70</v>
      </c>
      <c r="D7" s="54"/>
      <c r="E7" s="54"/>
      <c r="F7" s="54"/>
    </row>
    <row r="9" spans="1:6" ht="15.75" thickBot="1" x14ac:dyDescent="0.3"/>
    <row r="10" spans="1:6" ht="15.75" thickBot="1" x14ac:dyDescent="0.3">
      <c r="A10" s="23" t="s">
        <v>5</v>
      </c>
      <c r="B10" s="2" t="s">
        <v>6</v>
      </c>
      <c r="C10" s="3" t="s">
        <v>7</v>
      </c>
      <c r="D10" s="55" t="s">
        <v>8</v>
      </c>
      <c r="E10" s="56"/>
      <c r="F10" s="30" t="s">
        <v>9</v>
      </c>
    </row>
    <row r="11" spans="1:6" x14ac:dyDescent="0.25">
      <c r="A11" s="4" t="s">
        <v>10</v>
      </c>
      <c r="B11" s="5"/>
      <c r="C11" s="5"/>
      <c r="D11" s="57"/>
      <c r="E11" s="57"/>
      <c r="F11" s="24"/>
    </row>
    <row r="12" spans="1:6" ht="15" customHeight="1" x14ac:dyDescent="0.25">
      <c r="A12" s="6" t="s">
        <v>11</v>
      </c>
      <c r="B12" s="7" t="s">
        <v>71</v>
      </c>
      <c r="C12" s="7">
        <v>10</v>
      </c>
      <c r="D12" s="35"/>
      <c r="E12" s="35"/>
      <c r="F12" s="25" t="s">
        <v>61</v>
      </c>
    </row>
    <row r="13" spans="1:6" x14ac:dyDescent="0.25">
      <c r="A13" s="6"/>
      <c r="B13" s="7"/>
      <c r="C13" s="7"/>
      <c r="D13" s="50">
        <v>3711217</v>
      </c>
      <c r="E13" s="51"/>
      <c r="F13" s="25"/>
    </row>
    <row r="14" spans="1:6" x14ac:dyDescent="0.25">
      <c r="A14" s="8"/>
      <c r="B14" s="9"/>
      <c r="C14" s="9"/>
      <c r="D14" s="50"/>
      <c r="E14" s="51"/>
      <c r="F14" s="25"/>
    </row>
    <row r="15" spans="1:6" ht="15.75" thickBot="1" x14ac:dyDescent="0.3">
      <c r="A15" s="10" t="s">
        <v>12</v>
      </c>
      <c r="B15" s="11"/>
      <c r="C15" s="11"/>
      <c r="D15" s="38">
        <f>D12+D13+D11</f>
        <v>3711217</v>
      </c>
      <c r="E15" s="38"/>
      <c r="F15" s="27"/>
    </row>
    <row r="16" spans="1:6" x14ac:dyDescent="0.25">
      <c r="A16" s="12" t="s">
        <v>13</v>
      </c>
      <c r="B16" s="13"/>
      <c r="C16" s="13"/>
      <c r="D16" s="43"/>
      <c r="E16" s="43"/>
      <c r="F16" s="22"/>
    </row>
    <row r="17" spans="1:8" ht="15" customHeight="1" x14ac:dyDescent="0.25">
      <c r="A17" s="6" t="s">
        <v>14</v>
      </c>
      <c r="B17" s="7" t="s">
        <v>71</v>
      </c>
      <c r="C17" s="7">
        <v>10</v>
      </c>
      <c r="D17" s="35">
        <v>37124</v>
      </c>
      <c r="E17" s="35"/>
      <c r="F17" s="25" t="s">
        <v>61</v>
      </c>
    </row>
    <row r="18" spans="1:8" x14ac:dyDescent="0.25">
      <c r="A18" s="8"/>
      <c r="B18" s="9"/>
      <c r="C18" s="9"/>
      <c r="D18" s="45"/>
      <c r="E18" s="45"/>
      <c r="F18" s="25"/>
    </row>
    <row r="19" spans="1:8" x14ac:dyDescent="0.25">
      <c r="A19" s="14"/>
      <c r="B19" s="15"/>
      <c r="C19" s="15"/>
      <c r="D19" s="33"/>
      <c r="E19" s="34"/>
      <c r="F19" s="28"/>
    </row>
    <row r="20" spans="1:8" ht="15.75" thickBot="1" x14ac:dyDescent="0.3">
      <c r="A20" s="10" t="s">
        <v>15</v>
      </c>
      <c r="B20" s="11"/>
      <c r="C20" s="11"/>
      <c r="D20" s="38">
        <f>D17+D16</f>
        <v>37124</v>
      </c>
      <c r="E20" s="38"/>
      <c r="F20" s="27"/>
    </row>
    <row r="21" spans="1:8" x14ac:dyDescent="0.25">
      <c r="A21" s="12" t="s">
        <v>16</v>
      </c>
      <c r="B21" s="13"/>
      <c r="C21" s="13"/>
      <c r="D21" s="43"/>
      <c r="E21" s="43"/>
      <c r="F21" s="22"/>
    </row>
    <row r="22" spans="1:8" ht="15" customHeight="1" x14ac:dyDescent="0.25">
      <c r="A22" s="6" t="s">
        <v>17</v>
      </c>
      <c r="B22" s="7" t="s">
        <v>71</v>
      </c>
      <c r="C22" s="7">
        <v>10</v>
      </c>
      <c r="D22" s="35">
        <v>876579</v>
      </c>
      <c r="E22" s="35"/>
      <c r="F22" s="25" t="s">
        <v>61</v>
      </c>
    </row>
    <row r="23" spans="1:8" x14ac:dyDescent="0.25">
      <c r="A23" s="6"/>
      <c r="B23" s="7"/>
      <c r="C23" s="9"/>
      <c r="D23" s="50"/>
      <c r="E23" s="51"/>
      <c r="F23" s="25"/>
    </row>
    <row r="24" spans="1:8" x14ac:dyDescent="0.25">
      <c r="A24" s="8"/>
      <c r="B24" s="9"/>
      <c r="C24" s="9"/>
      <c r="D24" s="36"/>
      <c r="E24" s="36"/>
      <c r="F24" s="28"/>
    </row>
    <row r="25" spans="1:8" ht="15.75" thickBot="1" x14ac:dyDescent="0.3">
      <c r="A25" s="10" t="s">
        <v>18</v>
      </c>
      <c r="B25" s="11"/>
      <c r="C25" s="11"/>
      <c r="D25" s="38">
        <f>D22+D21</f>
        <v>876579</v>
      </c>
      <c r="E25" s="38"/>
      <c r="F25" s="27"/>
    </row>
    <row r="26" spans="1:8" ht="15.75" thickBot="1" x14ac:dyDescent="0.3">
      <c r="A26" s="12" t="s">
        <v>62</v>
      </c>
      <c r="B26" s="13"/>
      <c r="C26" s="13"/>
      <c r="D26" s="58"/>
      <c r="E26" s="58"/>
      <c r="F26" s="22"/>
    </row>
    <row r="27" spans="1:8" ht="15.75" thickBot="1" x14ac:dyDescent="0.3">
      <c r="A27" s="6" t="s">
        <v>63</v>
      </c>
      <c r="B27" s="7" t="s">
        <v>71</v>
      </c>
      <c r="C27" s="7">
        <v>10</v>
      </c>
      <c r="D27" s="53"/>
      <c r="E27" s="53"/>
      <c r="F27" s="26" t="s">
        <v>21</v>
      </c>
    </row>
    <row r="28" spans="1:8" x14ac:dyDescent="0.25">
      <c r="A28" s="6"/>
      <c r="B28" s="7"/>
      <c r="C28" s="16"/>
      <c r="D28" s="53"/>
      <c r="E28" s="53"/>
      <c r="F28" s="26"/>
    </row>
    <row r="29" spans="1:8" ht="15.75" thickBot="1" x14ac:dyDescent="0.3">
      <c r="A29" s="10" t="s">
        <v>64</v>
      </c>
      <c r="B29" s="11"/>
      <c r="C29" s="11"/>
      <c r="D29" s="38">
        <f>+D26+D27</f>
        <v>0</v>
      </c>
      <c r="E29" s="38"/>
      <c r="F29" s="26"/>
    </row>
    <row r="30" spans="1:8" ht="15.75" thickBot="1" x14ac:dyDescent="0.3">
      <c r="A30" s="12" t="s">
        <v>19</v>
      </c>
      <c r="B30" s="13"/>
      <c r="C30" s="13"/>
      <c r="D30" s="43"/>
      <c r="E30" s="43"/>
      <c r="F30" s="22"/>
    </row>
    <row r="31" spans="1:8" ht="15.75" thickBot="1" x14ac:dyDescent="0.3">
      <c r="A31" s="6" t="s">
        <v>20</v>
      </c>
      <c r="B31" s="7" t="s">
        <v>71</v>
      </c>
      <c r="C31" s="7">
        <v>10</v>
      </c>
      <c r="D31" s="53">
        <v>5444.82</v>
      </c>
      <c r="E31" s="53"/>
      <c r="F31" s="26" t="s">
        <v>21</v>
      </c>
      <c r="H31" s="29">
        <f>9869.39-D31</f>
        <v>4424.57</v>
      </c>
    </row>
    <row r="32" spans="1:8" x14ac:dyDescent="0.25">
      <c r="A32" s="6"/>
      <c r="B32" s="7"/>
      <c r="C32" s="7"/>
      <c r="D32" s="53"/>
      <c r="E32" s="53"/>
      <c r="F32" s="26"/>
    </row>
    <row r="33" spans="1:8" ht="15.75" thickBot="1" x14ac:dyDescent="0.3">
      <c r="A33" s="10" t="s">
        <v>22</v>
      </c>
      <c r="B33" s="11"/>
      <c r="C33" s="11"/>
      <c r="D33" s="52">
        <f>+D30+D31+D32</f>
        <v>5444.82</v>
      </c>
      <c r="E33" s="52"/>
      <c r="F33" s="26"/>
    </row>
    <row r="34" spans="1:8" ht="15.75" thickBot="1" x14ac:dyDescent="0.3">
      <c r="A34" s="12" t="s">
        <v>23</v>
      </c>
      <c r="B34" s="13"/>
      <c r="C34" s="13"/>
      <c r="D34" s="52"/>
      <c r="E34" s="52"/>
      <c r="F34" s="22"/>
    </row>
    <row r="35" spans="1:8" ht="15" customHeight="1" x14ac:dyDescent="0.25">
      <c r="A35" s="6" t="s">
        <v>24</v>
      </c>
      <c r="B35" s="7" t="s">
        <v>71</v>
      </c>
      <c r="C35" s="7">
        <v>10</v>
      </c>
      <c r="D35" s="35">
        <v>0</v>
      </c>
      <c r="E35" s="35"/>
      <c r="F35" s="25" t="s">
        <v>25</v>
      </c>
    </row>
    <row r="36" spans="1:8" x14ac:dyDescent="0.25">
      <c r="A36" s="8"/>
      <c r="B36" s="7"/>
      <c r="C36" s="9"/>
      <c r="D36" s="36"/>
      <c r="E36" s="36"/>
      <c r="F36" s="28"/>
    </row>
    <row r="37" spans="1:8" ht="15.75" thickBot="1" x14ac:dyDescent="0.3">
      <c r="A37" s="10" t="s">
        <v>26</v>
      </c>
      <c r="B37" s="11"/>
      <c r="C37" s="11"/>
      <c r="D37" s="52">
        <f>+D34+D35</f>
        <v>0</v>
      </c>
      <c r="E37" s="52"/>
      <c r="F37" s="27"/>
    </row>
    <row r="38" spans="1:8" x14ac:dyDescent="0.25">
      <c r="A38" s="12" t="s">
        <v>27</v>
      </c>
      <c r="B38" s="13"/>
      <c r="C38" s="13"/>
      <c r="D38" s="43"/>
      <c r="E38" s="43"/>
      <c r="F38" s="22"/>
    </row>
    <row r="39" spans="1:8" ht="46.5" customHeight="1" x14ac:dyDescent="0.25">
      <c r="A39" s="6" t="s">
        <v>28</v>
      </c>
      <c r="B39" s="7" t="s">
        <v>71</v>
      </c>
      <c r="C39" s="7"/>
      <c r="D39" s="35">
        <v>5466.21</v>
      </c>
      <c r="E39" s="35"/>
      <c r="F39" s="31" t="s">
        <v>29</v>
      </c>
    </row>
    <row r="40" spans="1:8" x14ac:dyDescent="0.25">
      <c r="A40" s="6"/>
      <c r="B40" s="7"/>
      <c r="C40" s="9"/>
      <c r="D40" s="50"/>
      <c r="E40" s="51"/>
      <c r="F40" s="25"/>
    </row>
    <row r="41" spans="1:8" ht="15.75" thickBot="1" x14ac:dyDescent="0.3">
      <c r="A41" s="10" t="s">
        <v>30</v>
      </c>
      <c r="B41" s="11"/>
      <c r="C41" s="11"/>
      <c r="D41" s="38">
        <f>+D38+D39+D40</f>
        <v>5466.21</v>
      </c>
      <c r="E41" s="38"/>
      <c r="F41" s="27"/>
    </row>
    <row r="42" spans="1:8" x14ac:dyDescent="0.25">
      <c r="A42" s="12" t="s">
        <v>31</v>
      </c>
      <c r="B42" s="13"/>
      <c r="C42" s="13"/>
      <c r="D42" s="43"/>
      <c r="E42" s="43"/>
      <c r="F42" s="22"/>
    </row>
    <row r="43" spans="1:8" x14ac:dyDescent="0.25">
      <c r="A43" s="6" t="s">
        <v>32</v>
      </c>
      <c r="B43" s="7" t="s">
        <v>71</v>
      </c>
      <c r="C43" s="7">
        <v>10</v>
      </c>
      <c r="D43" s="35">
        <v>162811</v>
      </c>
      <c r="E43" s="35"/>
      <c r="F43" s="25" t="s">
        <v>33</v>
      </c>
    </row>
    <row r="44" spans="1:8" x14ac:dyDescent="0.25">
      <c r="A44" s="6"/>
      <c r="B44" s="7"/>
      <c r="C44" s="9"/>
      <c r="D44" s="50"/>
      <c r="E44" s="51"/>
      <c r="F44" s="25"/>
    </row>
    <row r="45" spans="1:8" ht="15.75" thickBot="1" x14ac:dyDescent="0.3">
      <c r="A45" s="17"/>
      <c r="B45" s="18"/>
      <c r="C45" s="18"/>
      <c r="D45" s="50">
        <f>D43+D42</f>
        <v>162811</v>
      </c>
      <c r="E45" s="51"/>
      <c r="F45" s="27"/>
    </row>
    <row r="46" spans="1:8" ht="15" customHeight="1" x14ac:dyDescent="0.25">
      <c r="A46" s="12" t="s">
        <v>34</v>
      </c>
      <c r="B46" s="13"/>
      <c r="C46" s="13"/>
      <c r="D46" s="43"/>
      <c r="E46" s="43"/>
      <c r="F46" s="31"/>
    </row>
    <row r="47" spans="1:8" ht="25.5" customHeight="1" x14ac:dyDescent="0.25">
      <c r="A47" s="6" t="s">
        <v>35</v>
      </c>
      <c r="B47" s="7" t="s">
        <v>71</v>
      </c>
      <c r="C47" s="7">
        <v>10</v>
      </c>
      <c r="D47" s="35">
        <v>111331</v>
      </c>
      <c r="E47" s="35"/>
      <c r="F47" s="31" t="s">
        <v>72</v>
      </c>
      <c r="H47" s="29">
        <f>161616.61-D47</f>
        <v>50285.609999999986</v>
      </c>
    </row>
    <row r="48" spans="1:8" ht="15" customHeight="1" x14ac:dyDescent="0.25">
      <c r="A48" s="8"/>
      <c r="B48" s="9"/>
      <c r="C48" s="9"/>
      <c r="D48" s="47"/>
      <c r="E48" s="47"/>
      <c r="F48" s="31"/>
    </row>
    <row r="49" spans="1:6" ht="15" customHeight="1" x14ac:dyDescent="0.25">
      <c r="A49" s="14"/>
      <c r="B49" s="15"/>
      <c r="C49" s="15"/>
      <c r="D49" s="48"/>
      <c r="E49" s="49"/>
      <c r="F49" s="31"/>
    </row>
    <row r="50" spans="1:6" ht="15.75" customHeight="1" thickBot="1" x14ac:dyDescent="0.3">
      <c r="A50" s="10" t="s">
        <v>36</v>
      </c>
      <c r="B50" s="11"/>
      <c r="C50" s="11"/>
      <c r="D50" s="38">
        <f>+D47+D46</f>
        <v>111331</v>
      </c>
      <c r="E50" s="38"/>
      <c r="F50" s="31"/>
    </row>
    <row r="51" spans="1:6" ht="15" customHeight="1" x14ac:dyDescent="0.25">
      <c r="A51" s="12" t="s">
        <v>67</v>
      </c>
      <c r="B51" s="13"/>
      <c r="C51" s="13"/>
      <c r="D51" s="43"/>
      <c r="E51" s="43"/>
      <c r="F51" s="31"/>
    </row>
    <row r="52" spans="1:6" ht="15" customHeight="1" x14ac:dyDescent="0.25">
      <c r="A52" s="6" t="s">
        <v>37</v>
      </c>
      <c r="B52" s="7" t="s">
        <v>71</v>
      </c>
      <c r="C52" s="7"/>
      <c r="D52" s="35"/>
      <c r="E52" s="35"/>
      <c r="F52" s="31" t="s">
        <v>38</v>
      </c>
    </row>
    <row r="53" spans="1:6" ht="15" customHeight="1" x14ac:dyDescent="0.25">
      <c r="A53" s="8"/>
      <c r="B53" s="9"/>
      <c r="C53" s="9"/>
      <c r="D53" s="46"/>
      <c r="E53" s="46"/>
      <c r="F53" s="31"/>
    </row>
    <row r="54" spans="1:6" ht="15.75" customHeight="1" thickBot="1" x14ac:dyDescent="0.3">
      <c r="A54" s="10" t="s">
        <v>68</v>
      </c>
      <c r="B54" s="11"/>
      <c r="C54" s="11"/>
      <c r="D54" s="38">
        <f>+D52+D51</f>
        <v>0</v>
      </c>
      <c r="E54" s="38"/>
      <c r="F54" s="31"/>
    </row>
    <row r="55" spans="1:6" ht="15" customHeight="1" x14ac:dyDescent="0.25">
      <c r="A55" s="12" t="s">
        <v>39</v>
      </c>
      <c r="B55" s="13"/>
      <c r="C55" s="13"/>
      <c r="D55" s="43"/>
      <c r="E55" s="43"/>
      <c r="F55" s="31"/>
    </row>
    <row r="56" spans="1:6" ht="30" customHeight="1" x14ac:dyDescent="0.25">
      <c r="A56" s="6" t="s">
        <v>40</v>
      </c>
      <c r="B56" s="7" t="s">
        <v>71</v>
      </c>
      <c r="C56" s="7">
        <v>10</v>
      </c>
      <c r="D56" s="35"/>
      <c r="E56" s="35"/>
      <c r="F56" s="31" t="s">
        <v>41</v>
      </c>
    </row>
    <row r="57" spans="1:6" ht="15" customHeight="1" x14ac:dyDescent="0.25">
      <c r="A57" s="8"/>
      <c r="B57" s="9"/>
      <c r="C57" s="9"/>
      <c r="D57" s="35"/>
      <c r="E57" s="35"/>
      <c r="F57" s="31"/>
    </row>
    <row r="58" spans="1:6" ht="15" customHeight="1" x14ac:dyDescent="0.25">
      <c r="A58" s="14"/>
      <c r="B58" s="15"/>
      <c r="C58" s="15"/>
      <c r="D58" s="33"/>
      <c r="E58" s="34"/>
      <c r="F58" s="31"/>
    </row>
    <row r="59" spans="1:6" ht="15.75" customHeight="1" thickBot="1" x14ac:dyDescent="0.3">
      <c r="A59" s="10" t="s">
        <v>42</v>
      </c>
      <c r="B59" s="11"/>
      <c r="C59" s="11"/>
      <c r="D59" s="38">
        <f>+D56+D55</f>
        <v>0</v>
      </c>
      <c r="E59" s="38"/>
      <c r="F59" s="31"/>
    </row>
    <row r="60" spans="1:6" ht="15" customHeight="1" x14ac:dyDescent="0.25">
      <c r="A60" s="12" t="s">
        <v>43</v>
      </c>
      <c r="B60" s="13"/>
      <c r="C60" s="13"/>
      <c r="D60" s="43"/>
      <c r="E60" s="43"/>
      <c r="F60" s="31"/>
    </row>
    <row r="61" spans="1:6" ht="32.25" customHeight="1" x14ac:dyDescent="0.25">
      <c r="A61" s="6" t="s">
        <v>44</v>
      </c>
      <c r="B61" s="7" t="s">
        <v>71</v>
      </c>
      <c r="C61" s="7">
        <v>10</v>
      </c>
      <c r="D61" s="35"/>
      <c r="E61" s="35"/>
      <c r="F61" s="31" t="s">
        <v>41</v>
      </c>
    </row>
    <row r="62" spans="1:6" ht="15" customHeight="1" x14ac:dyDescent="0.25">
      <c r="A62" s="8"/>
      <c r="B62" s="9"/>
      <c r="C62" s="9"/>
      <c r="D62" s="45"/>
      <c r="E62" s="45"/>
      <c r="F62" s="31"/>
    </row>
    <row r="63" spans="1:6" ht="15" customHeight="1" x14ac:dyDescent="0.25">
      <c r="A63" s="14"/>
      <c r="B63" s="15"/>
      <c r="C63" s="15"/>
      <c r="D63" s="33"/>
      <c r="E63" s="34"/>
      <c r="F63" s="31"/>
    </row>
    <row r="64" spans="1:6" ht="15.75" customHeight="1" thickBot="1" x14ac:dyDescent="0.3">
      <c r="A64" s="10" t="s">
        <v>45</v>
      </c>
      <c r="B64" s="11"/>
      <c r="C64" s="11"/>
      <c r="D64" s="38">
        <f>+D61+D60</f>
        <v>0</v>
      </c>
      <c r="E64" s="38"/>
      <c r="F64" s="31"/>
    </row>
    <row r="65" spans="1:8" ht="15" customHeight="1" x14ac:dyDescent="0.25">
      <c r="A65" s="12" t="s">
        <v>46</v>
      </c>
      <c r="B65" s="13"/>
      <c r="C65" s="13"/>
      <c r="D65" s="43"/>
      <c r="E65" s="43"/>
      <c r="F65" s="31"/>
    </row>
    <row r="66" spans="1:8" ht="27.75" customHeight="1" x14ac:dyDescent="0.25">
      <c r="A66" s="6" t="s">
        <v>47</v>
      </c>
      <c r="B66" s="7" t="s">
        <v>71</v>
      </c>
      <c r="C66" s="7">
        <v>10</v>
      </c>
      <c r="D66" s="35"/>
      <c r="E66" s="35"/>
      <c r="F66" s="31" t="s">
        <v>48</v>
      </c>
    </row>
    <row r="67" spans="1:8" ht="15" customHeight="1" x14ac:dyDescent="0.25">
      <c r="A67" s="8"/>
      <c r="B67" s="9"/>
      <c r="C67" s="9"/>
      <c r="D67" s="45"/>
      <c r="E67" s="45"/>
      <c r="F67" s="31"/>
    </row>
    <row r="68" spans="1:8" ht="15" customHeight="1" x14ac:dyDescent="0.25">
      <c r="A68" s="14"/>
      <c r="B68" s="15"/>
      <c r="C68" s="15"/>
      <c r="D68" s="33"/>
      <c r="E68" s="34"/>
      <c r="F68" s="31"/>
    </row>
    <row r="69" spans="1:8" ht="15.75" customHeight="1" thickBot="1" x14ac:dyDescent="0.3">
      <c r="A69" s="10" t="s">
        <v>49</v>
      </c>
      <c r="B69" s="11"/>
      <c r="C69" s="11"/>
      <c r="D69" s="38">
        <f>+D66+D65</f>
        <v>0</v>
      </c>
      <c r="E69" s="38"/>
      <c r="F69" s="31"/>
    </row>
    <row r="70" spans="1:8" ht="15" customHeight="1" x14ac:dyDescent="0.25">
      <c r="A70" s="12" t="s">
        <v>50</v>
      </c>
      <c r="B70" s="7"/>
      <c r="C70" s="13"/>
      <c r="D70" s="43"/>
      <c r="E70" s="43"/>
      <c r="F70" s="31"/>
    </row>
    <row r="71" spans="1:8" ht="33" customHeight="1" x14ac:dyDescent="0.25">
      <c r="A71" s="8" t="s">
        <v>51</v>
      </c>
      <c r="B71" s="7" t="s">
        <v>71</v>
      </c>
      <c r="C71" s="7">
        <v>10</v>
      </c>
      <c r="D71" s="35"/>
      <c r="E71" s="35"/>
      <c r="F71" s="31" t="s">
        <v>48</v>
      </c>
    </row>
    <row r="72" spans="1:8" ht="15" customHeight="1" x14ac:dyDescent="0.25">
      <c r="A72" s="8"/>
      <c r="B72" s="9"/>
      <c r="C72" s="9"/>
      <c r="D72" s="35"/>
      <c r="E72" s="35"/>
      <c r="F72" s="31"/>
    </row>
    <row r="73" spans="1:8" ht="15" customHeight="1" x14ac:dyDescent="0.25">
      <c r="A73" s="14"/>
      <c r="B73" s="15"/>
      <c r="C73" s="15"/>
      <c r="D73" s="40"/>
      <c r="E73" s="44"/>
      <c r="F73" s="31"/>
    </row>
    <row r="74" spans="1:8" ht="15.75" customHeight="1" thickBot="1" x14ac:dyDescent="0.3">
      <c r="A74" s="19" t="s">
        <v>52</v>
      </c>
      <c r="B74" s="11"/>
      <c r="C74" s="11"/>
      <c r="D74" s="38">
        <f>+D71+D70</f>
        <v>0</v>
      </c>
      <c r="E74" s="38"/>
      <c r="F74" s="31"/>
    </row>
    <row r="75" spans="1:8" ht="15" customHeight="1" x14ac:dyDescent="0.25">
      <c r="A75" s="12" t="s">
        <v>53</v>
      </c>
      <c r="B75" s="13"/>
      <c r="C75" s="13"/>
      <c r="D75" s="43"/>
      <c r="E75" s="43"/>
      <c r="F75" s="31"/>
    </row>
    <row r="76" spans="1:8" ht="31.5" customHeight="1" x14ac:dyDescent="0.25">
      <c r="A76" s="20" t="s">
        <v>69</v>
      </c>
      <c r="B76" s="7" t="s">
        <v>71</v>
      </c>
      <c r="C76" s="7">
        <v>10</v>
      </c>
      <c r="D76" s="35"/>
      <c r="E76" s="35"/>
      <c r="F76" s="31" t="s">
        <v>48</v>
      </c>
      <c r="H76" s="29">
        <f>4769-D76</f>
        <v>4769</v>
      </c>
    </row>
    <row r="77" spans="1:8" ht="15" customHeight="1" x14ac:dyDescent="0.25">
      <c r="A77" s="8"/>
      <c r="B77" s="9"/>
      <c r="C77" s="9"/>
      <c r="D77" s="36"/>
      <c r="E77" s="36"/>
      <c r="F77" s="31"/>
    </row>
    <row r="78" spans="1:8" ht="15" customHeight="1" x14ac:dyDescent="0.25">
      <c r="A78" s="14"/>
      <c r="B78" s="15"/>
      <c r="C78" s="15"/>
      <c r="D78" s="33"/>
      <c r="E78" s="34"/>
      <c r="F78" s="31"/>
    </row>
    <row r="79" spans="1:8" ht="15.75" customHeight="1" thickBot="1" x14ac:dyDescent="0.3">
      <c r="A79" s="10" t="s">
        <v>54</v>
      </c>
      <c r="B79" s="11"/>
      <c r="C79" s="11"/>
      <c r="D79" s="38">
        <f>+D76+D75</f>
        <v>0</v>
      </c>
      <c r="E79" s="39"/>
      <c r="F79" s="31"/>
    </row>
    <row r="80" spans="1:8" ht="15" customHeight="1" x14ac:dyDescent="0.25">
      <c r="A80" s="12" t="s">
        <v>53</v>
      </c>
      <c r="B80" s="18"/>
      <c r="C80" s="18"/>
      <c r="D80" s="33"/>
      <c r="E80" s="34"/>
      <c r="F80" s="31"/>
    </row>
    <row r="81" spans="1:6" ht="31.5" customHeight="1" x14ac:dyDescent="0.25">
      <c r="A81" s="20" t="s">
        <v>55</v>
      </c>
      <c r="B81" s="7" t="s">
        <v>71</v>
      </c>
      <c r="C81" s="7">
        <v>10</v>
      </c>
      <c r="D81" s="35">
        <v>108625</v>
      </c>
      <c r="E81" s="35"/>
      <c r="F81" s="31" t="s">
        <v>73</v>
      </c>
    </row>
    <row r="82" spans="1:6" ht="15" customHeight="1" x14ac:dyDescent="0.25">
      <c r="A82" s="8"/>
      <c r="B82" s="7"/>
      <c r="C82" s="15"/>
      <c r="D82" s="33"/>
      <c r="E82" s="34"/>
      <c r="F82" s="31"/>
    </row>
    <row r="83" spans="1:6" ht="15" customHeight="1" x14ac:dyDescent="0.25">
      <c r="A83" s="14"/>
      <c r="B83" s="15"/>
      <c r="C83" s="15"/>
      <c r="D83" s="33"/>
      <c r="E83" s="34"/>
      <c r="F83" s="31"/>
    </row>
    <row r="84" spans="1:6" ht="15.75" customHeight="1" thickBot="1" x14ac:dyDescent="0.3">
      <c r="A84" s="10" t="s">
        <v>56</v>
      </c>
      <c r="B84" s="15"/>
      <c r="C84" s="15"/>
      <c r="D84" s="40">
        <f>+D81+D80</f>
        <v>108625</v>
      </c>
      <c r="E84" s="34"/>
      <c r="F84" s="31"/>
    </row>
    <row r="85" spans="1:6" ht="15" customHeight="1" x14ac:dyDescent="0.25">
      <c r="A85" s="8" t="s">
        <v>75</v>
      </c>
      <c r="B85" s="9"/>
      <c r="C85" s="9"/>
      <c r="D85" s="40">
        <f>D12+D17+D22+D31+D35+D39+D43+D47+D81+D52+D56+D61+D66+D71+D76+D27+D32</f>
        <v>1307381.0299999998</v>
      </c>
      <c r="E85" s="34"/>
      <c r="F85" s="31"/>
    </row>
    <row r="86" spans="1:6" ht="43.5" customHeight="1" x14ac:dyDescent="0.25">
      <c r="A86" s="8" t="s">
        <v>76</v>
      </c>
      <c r="B86" s="9"/>
      <c r="C86" s="9"/>
      <c r="D86" s="40">
        <f>+D15+D20+D25+D33+D37+D41+D50++D54+D59+D64+D69+D74+D79+D84+D45+D29</f>
        <v>5018598.03</v>
      </c>
      <c r="E86" s="34"/>
      <c r="F86" s="31" t="s">
        <v>74</v>
      </c>
    </row>
    <row r="87" spans="1:6" ht="15.75" thickBot="1" x14ac:dyDescent="0.3">
      <c r="A87" s="10"/>
      <c r="B87" s="11"/>
      <c r="C87" s="11"/>
      <c r="D87" s="41"/>
      <c r="E87" s="42"/>
      <c r="F87" s="32"/>
    </row>
    <row r="89" spans="1:6" x14ac:dyDescent="0.25">
      <c r="A89" t="s">
        <v>57</v>
      </c>
      <c r="B89" t="s">
        <v>77</v>
      </c>
      <c r="C89" s="37" t="s">
        <v>58</v>
      </c>
      <c r="D89" s="37"/>
      <c r="F89" t="s">
        <v>78</v>
      </c>
    </row>
    <row r="91" spans="1:6" x14ac:dyDescent="0.25">
      <c r="A91" t="s">
        <v>57</v>
      </c>
      <c r="B91" t="s">
        <v>65</v>
      </c>
      <c r="C91" s="21" t="s">
        <v>59</v>
      </c>
      <c r="D91" s="21"/>
      <c r="F91" t="s">
        <v>78</v>
      </c>
    </row>
    <row r="93" spans="1:6" x14ac:dyDescent="0.25">
      <c r="A93" t="s">
        <v>60</v>
      </c>
      <c r="B93" t="s">
        <v>66</v>
      </c>
      <c r="C93" s="37" t="s">
        <v>60</v>
      </c>
      <c r="D93" s="37"/>
      <c r="F93" t="s">
        <v>78</v>
      </c>
    </row>
    <row r="94" spans="1:6" x14ac:dyDescent="0.25">
      <c r="C94" s="37"/>
      <c r="D94" s="37"/>
    </row>
  </sheetData>
  <mergeCells count="82">
    <mergeCell ref="C94:D94"/>
    <mergeCell ref="D16:E16"/>
    <mergeCell ref="D13:E13"/>
    <mergeCell ref="D14:E14"/>
    <mergeCell ref="D15:E15"/>
    <mergeCell ref="D33:E33"/>
    <mergeCell ref="D34:E34"/>
    <mergeCell ref="D24:E24"/>
    <mergeCell ref="D25:E25"/>
    <mergeCell ref="D30:E30"/>
    <mergeCell ref="D31:E31"/>
    <mergeCell ref="D26:E26"/>
    <mergeCell ref="D27:E27"/>
    <mergeCell ref="D20:E20"/>
    <mergeCell ref="D21:E21"/>
    <mergeCell ref="D32:E32"/>
    <mergeCell ref="C7:F7"/>
    <mergeCell ref="D10:E10"/>
    <mergeCell ref="D11:E11"/>
    <mergeCell ref="D12:E12"/>
    <mergeCell ref="D19:E19"/>
    <mergeCell ref="D17:E17"/>
    <mergeCell ref="D18:E18"/>
    <mergeCell ref="D22:E22"/>
    <mergeCell ref="D23:E23"/>
    <mergeCell ref="D28:E28"/>
    <mergeCell ref="D29:E29"/>
    <mergeCell ref="D38:E38"/>
    <mergeCell ref="D39:E39"/>
    <mergeCell ref="D40:E40"/>
    <mergeCell ref="D35:E35"/>
    <mergeCell ref="D36:E36"/>
    <mergeCell ref="D37:E37"/>
    <mergeCell ref="D44:E44"/>
    <mergeCell ref="D45:E45"/>
    <mergeCell ref="D46:E46"/>
    <mergeCell ref="D41:E41"/>
    <mergeCell ref="D42:E42"/>
    <mergeCell ref="D43:E43"/>
    <mergeCell ref="D50:E50"/>
    <mergeCell ref="D51:E51"/>
    <mergeCell ref="D52:E52"/>
    <mergeCell ref="D47:E47"/>
    <mergeCell ref="D48:E48"/>
    <mergeCell ref="D49:E49"/>
    <mergeCell ref="D56:E56"/>
    <mergeCell ref="D57:E57"/>
    <mergeCell ref="D58:E58"/>
    <mergeCell ref="D53:E53"/>
    <mergeCell ref="D54:E54"/>
    <mergeCell ref="D55:E55"/>
    <mergeCell ref="D62:E62"/>
    <mergeCell ref="D63:E63"/>
    <mergeCell ref="D64:E64"/>
    <mergeCell ref="D59:E59"/>
    <mergeCell ref="D60:E60"/>
    <mergeCell ref="D61:E61"/>
    <mergeCell ref="D68:E68"/>
    <mergeCell ref="D69:E69"/>
    <mergeCell ref="D70:E70"/>
    <mergeCell ref="D65:E65"/>
    <mergeCell ref="D66:E66"/>
    <mergeCell ref="D67:E67"/>
    <mergeCell ref="D74:E74"/>
    <mergeCell ref="D75:E75"/>
    <mergeCell ref="D76:E76"/>
    <mergeCell ref="D71:E71"/>
    <mergeCell ref="D72:E72"/>
    <mergeCell ref="D73:E73"/>
    <mergeCell ref="C93:D93"/>
    <mergeCell ref="D86:E86"/>
    <mergeCell ref="D87:E87"/>
    <mergeCell ref="D83:E83"/>
    <mergeCell ref="D84:E84"/>
    <mergeCell ref="D85:E85"/>
    <mergeCell ref="D80:E80"/>
    <mergeCell ref="D81:E81"/>
    <mergeCell ref="D82:E82"/>
    <mergeCell ref="D77:E77"/>
    <mergeCell ref="C89:D89"/>
    <mergeCell ref="D78:E78"/>
    <mergeCell ref="D79:E79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2020-02-05T13:06:48Z</cp:lastPrinted>
  <dcterms:created xsi:type="dcterms:W3CDTF">2019-07-31T12:30:04Z</dcterms:created>
  <dcterms:modified xsi:type="dcterms:W3CDTF">2020-02-06T09:37:06Z</dcterms:modified>
</cp:coreProperties>
</file>