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filterPrivacy="1" defaultThemeVersion="124226"/>
  <xr:revisionPtr revIDLastSave="0" documentId="13_ncr:1_{957D36DA-2C01-4F40-8966-B1E37F0679A8}" xr6:coauthVersionLast="45" xr6:coauthVersionMax="45" xr10:uidLastSave="{00000000-0000-0000-0000-000000000000}"/>
  <bookViews>
    <workbookView xWindow="-120" yWindow="-120" windowWidth="24240" windowHeight="13290" xr2:uid="{00000000-000D-0000-FFFF-FFFF00000000}"/>
  </bookViews>
  <sheets>
    <sheet name="Centralizat" sheetId="1" r:id="rId1"/>
  </sheets>
  <definedNames>
    <definedName name="_xlnm.Print_Area" localSheetId="0">Centralizat!$A$1:$E$1</definedName>
    <definedName name="_xlnm.Print_Titles" localSheetId="0">Centralizat!$1:$1</definedName>
  </definedNames>
  <calcPr calcId="191029"/>
</workbook>
</file>

<file path=xl/calcChain.xml><?xml version="1.0" encoding="utf-8"?>
<calcChain xmlns="http://schemas.openxmlformats.org/spreadsheetml/2006/main">
  <c r="D76" i="1" l="1"/>
  <c r="D75" i="1"/>
  <c r="D73" i="1"/>
  <c r="D70" i="1"/>
</calcChain>
</file>

<file path=xl/sharedStrings.xml><?xml version="1.0" encoding="utf-8"?>
<sst xmlns="http://schemas.openxmlformats.org/spreadsheetml/2006/main" count="628" uniqueCount="474">
  <si>
    <t>Servicii paza</t>
  </si>
  <si>
    <t>Consum gaze</t>
  </si>
  <si>
    <t>ANCPI</t>
  </si>
  <si>
    <t>Instituția publică</t>
  </si>
  <si>
    <t>Explicație plată</t>
  </si>
  <si>
    <t>Suma platită</t>
  </si>
  <si>
    <t>Bacău</t>
  </si>
  <si>
    <t>Transfer sume lucrari cadastru sistematic</t>
  </si>
  <si>
    <t>Cluj</t>
  </si>
  <si>
    <t>Giurgiu</t>
  </si>
  <si>
    <t>Gorj</t>
  </si>
  <si>
    <t>Combustibil</t>
  </si>
  <si>
    <t>Servicii curatenie</t>
  </si>
  <si>
    <t>Abonament internet</t>
  </si>
  <si>
    <t>Servicii salubritate</t>
  </si>
  <si>
    <t>Vrancea</t>
  </si>
  <si>
    <t>Arad</t>
  </si>
  <si>
    <t>Rovinieta auto</t>
  </si>
  <si>
    <t>Certsign Sa</t>
  </si>
  <si>
    <t>Internet</t>
  </si>
  <si>
    <t>Salariat</t>
  </si>
  <si>
    <t>Teleorman</t>
  </si>
  <si>
    <t>Lukoil Romania Srl</t>
  </si>
  <si>
    <t>Carburant</t>
  </si>
  <si>
    <t>Rebu</t>
  </si>
  <si>
    <t>Avans drepturi delegare</t>
  </si>
  <si>
    <t>Servicii internet</t>
  </si>
  <si>
    <t>Consum energie electrica</t>
  </si>
  <si>
    <t>Avans cazare</t>
  </si>
  <si>
    <t>Servicii audiovizual</t>
  </si>
  <si>
    <t>Data plății</t>
  </si>
  <si>
    <t>Cotizatie sindicat</t>
  </si>
  <si>
    <t>Garantii materiale</t>
  </si>
  <si>
    <t>Norma hrana</t>
  </si>
  <si>
    <t>Salarii</t>
  </si>
  <si>
    <t>Drepturi salariale</t>
  </si>
  <si>
    <t>Contributie asiguratorie de munca</t>
  </si>
  <si>
    <t>Pensie facultativa</t>
  </si>
  <si>
    <t>Poprire</t>
  </si>
  <si>
    <t>Chirie</t>
  </si>
  <si>
    <t>Monitorizare paza</t>
  </si>
  <si>
    <t>Orange</t>
  </si>
  <si>
    <t>Telefon fix si mobil</t>
  </si>
  <si>
    <t>Contributia asiguratorie pentru munca</t>
  </si>
  <si>
    <t>Apa, canal</t>
  </si>
  <si>
    <t>Servicii de paza</t>
  </si>
  <si>
    <t>Salariati Ocpi</t>
  </si>
  <si>
    <t>Bugetul De Stat</t>
  </si>
  <si>
    <t>Banca Transilvania</t>
  </si>
  <si>
    <t>Personalul Salariat Ocpi Bn</t>
  </si>
  <si>
    <t>Angajat Ocpi</t>
  </si>
  <si>
    <t>Decontari Cu Salariatii</t>
  </si>
  <si>
    <t>Lukoil Romania</t>
  </si>
  <si>
    <t>Sc Lukoil Romania Srl</t>
  </si>
  <si>
    <t>Curent electric</t>
  </si>
  <si>
    <t>Salariatii Ocpi Iasi</t>
  </si>
  <si>
    <t>Ocpi Mures</t>
  </si>
  <si>
    <t>Cec Bank</t>
  </si>
  <si>
    <t>Ocpi Suceava</t>
  </si>
  <si>
    <t>Adi Com Soft</t>
  </si>
  <si>
    <t>Servicii paza si protectie</t>
  </si>
  <si>
    <t>Consumabile</t>
  </si>
  <si>
    <t>Curs pregatire profesionala</t>
  </si>
  <si>
    <t>Servicii salubrizare</t>
  </si>
  <si>
    <t>Energie electrica</t>
  </si>
  <si>
    <t>Salarii baza</t>
  </si>
  <si>
    <t xml:space="preserve">Retineri personal pensie factultativa </t>
  </si>
  <si>
    <t>Retineri personal asig facultative sanatate - cotizatie sindicat</t>
  </si>
  <si>
    <t xml:space="preserve">Retineri cotizatie </t>
  </si>
  <si>
    <t>Garantii gestionari</t>
  </si>
  <si>
    <t>Corespondenta</t>
  </si>
  <si>
    <t>Telekom Romania Communications</t>
  </si>
  <si>
    <t>Servicii rsvti</t>
  </si>
  <si>
    <t xml:space="preserve">Servicii salubrizare </t>
  </si>
  <si>
    <t>Trimiteri postale</t>
  </si>
  <si>
    <t>Stampila</t>
  </si>
  <si>
    <t>Mentenanta program contabilitate</t>
  </si>
  <si>
    <t>Lukoil</t>
  </si>
  <si>
    <t>Cartuse</t>
  </si>
  <si>
    <t>Furnituri</t>
  </si>
  <si>
    <t>Mape arhiva</t>
  </si>
  <si>
    <t>Vic Insero Srl</t>
  </si>
  <si>
    <t>Adicom Soft</t>
  </si>
  <si>
    <t>Cnpr</t>
  </si>
  <si>
    <t>Cheltuieli postale</t>
  </si>
  <si>
    <t>Compania Brantner Veres</t>
  </si>
  <si>
    <t xml:space="preserve">Compania De Apa Somes Sa </t>
  </si>
  <si>
    <t xml:space="preserve">Directia Silvica Cluj </t>
  </si>
  <si>
    <t>Lecom</t>
  </si>
  <si>
    <t>Office Expert</t>
  </si>
  <si>
    <t>Achizitie furnituri</t>
  </si>
  <si>
    <t>Paza Si Protectie Cluj</t>
  </si>
  <si>
    <t xml:space="preserve">Pyrostop Total  Security  </t>
  </si>
  <si>
    <t>Union Co</t>
  </si>
  <si>
    <t>Service copiatoare</t>
  </si>
  <si>
    <t>Engie Romania</t>
  </si>
  <si>
    <t>Carburanti auto</t>
  </si>
  <si>
    <t>Orange Romania S.a.</t>
  </si>
  <si>
    <t>Indemnizație de delegare</t>
  </si>
  <si>
    <t>Certsign</t>
  </si>
  <si>
    <t>Servicii de salubritate</t>
  </si>
  <si>
    <t>Buget De Stat</t>
  </si>
  <si>
    <t>Servicii corespondenta</t>
  </si>
  <si>
    <t>Carburanti</t>
  </si>
  <si>
    <t>Ocpi Teleorman</t>
  </si>
  <si>
    <t>Techno Cert Consulting Srl</t>
  </si>
  <si>
    <t>E On Energie Romania</t>
  </si>
  <si>
    <t>Smart Choice</t>
  </si>
  <si>
    <t>Samprev Consulting</t>
  </si>
  <si>
    <t>Cn Posta Romana Sa</t>
  </si>
  <si>
    <t xml:space="preserve">Contribuţii sociale obligatorii şi impozit pe venit din salarii </t>
  </si>
  <si>
    <t>Enel Energie Muntenia Sa</t>
  </si>
  <si>
    <t>Apa canal</t>
  </si>
  <si>
    <t>Salariati Ocpi Bihor</t>
  </si>
  <si>
    <t>Cn Posta</t>
  </si>
  <si>
    <t>Gaz</t>
  </si>
  <si>
    <t>Salco Serv</t>
  </si>
  <si>
    <t>Electrica</t>
  </si>
  <si>
    <t>Comprest</t>
  </si>
  <si>
    <t>Persoana Fizica</t>
  </si>
  <si>
    <t>Vital Sa</t>
  </si>
  <si>
    <t>Drusal Sa</t>
  </si>
  <si>
    <t>Lucrari inregistrare sistematica</t>
  </si>
  <si>
    <t>Rcs&amp;rds</t>
  </si>
  <si>
    <t>Servicii ssm</t>
  </si>
  <si>
    <t>Romprest Service Sa</t>
  </si>
  <si>
    <t>Servicii medicina muncii</t>
  </si>
  <si>
    <t>Salubritate</t>
  </si>
  <si>
    <t>Metropolitan Maxpress Adv</t>
  </si>
  <si>
    <t>Dns Birotica Srl</t>
  </si>
  <si>
    <t>Apa</t>
  </si>
  <si>
    <t>Servicii de curatenie</t>
  </si>
  <si>
    <t>Garantii</t>
  </si>
  <si>
    <t>Internet statii</t>
  </si>
  <si>
    <t>Servicii de reparare si intretinere computere si retea de computere</t>
  </si>
  <si>
    <t>Utilitati</t>
  </si>
  <si>
    <t>Produse papetarie</t>
  </si>
  <si>
    <t>Personal Ocpi Vrancea</t>
  </si>
  <si>
    <t>Sc Dedeman Srl</t>
  </si>
  <si>
    <t>One It Srl</t>
  </si>
  <si>
    <t>Radvior Com Srl</t>
  </si>
  <si>
    <t>Worker Partner</t>
  </si>
  <si>
    <t>Mirror Group Srl</t>
  </si>
  <si>
    <t>Chitantiere</t>
  </si>
  <si>
    <t>Ascensorul</t>
  </si>
  <si>
    <t>Centrul Teritorial De Calcul</t>
  </si>
  <si>
    <t>Indemnizatii de delegare</t>
  </si>
  <si>
    <t>Ingento Consulting Srl</t>
  </si>
  <si>
    <t>Print It Solution Service Srl</t>
  </si>
  <si>
    <t>Arion Srl</t>
  </si>
  <si>
    <t>Sc Infoplus Service Srl</t>
  </si>
  <si>
    <t xml:space="preserve">Revizie auto </t>
  </si>
  <si>
    <t>Mentenanta sistem alarma</t>
  </si>
  <si>
    <t>Trencadis Corp Srl</t>
  </si>
  <si>
    <t>Fan Curier Srl</t>
  </si>
  <si>
    <t>Sc Codan Consult Srl</t>
  </si>
  <si>
    <t>Sc Trodat Srl</t>
  </si>
  <si>
    <t>Avans diurnă</t>
  </si>
  <si>
    <t>Cotizatie registratori</t>
  </si>
  <si>
    <t>Cotizatie asociatie registratori cf</t>
  </si>
  <si>
    <t>Monitorizare alarme</t>
  </si>
  <si>
    <t>Premier Energy</t>
  </si>
  <si>
    <t>Mirror Group Print</t>
  </si>
  <si>
    <t>Yas Anto Cleaning Srl</t>
  </si>
  <si>
    <t>United Defense Group Srl</t>
  </si>
  <si>
    <t>Impozit salarii, contributie asiguratorie pentru munca si fond handicap</t>
  </si>
  <si>
    <t>Bugetele Asigurarilor Sociale Si Fondurilor Speciale</t>
  </si>
  <si>
    <t>Sn Cartea Funciara</t>
  </si>
  <si>
    <t xml:space="preserve">Cotizatie sindicat </t>
  </si>
  <si>
    <t>Nn Fond Pensii Facultative Ing</t>
  </si>
  <si>
    <t>As Registratorilor De Proprietate</t>
  </si>
  <si>
    <t>Beneficiar Pensie Alimentara</t>
  </si>
  <si>
    <t xml:space="preserve">Pensie alimentara </t>
  </si>
  <si>
    <t>Cec</t>
  </si>
  <si>
    <t>Bej</t>
  </si>
  <si>
    <t xml:space="preserve">Sindicatul Cartea Funciara </t>
  </si>
  <si>
    <t xml:space="preserve">Nn Asigurari </t>
  </si>
  <si>
    <t>Asociatia Registratorilor</t>
  </si>
  <si>
    <t>Plata numerar salariu  norma hrana</t>
  </si>
  <si>
    <t>Telefonie fixa si internet</t>
  </si>
  <si>
    <t>Sc Zamolxis Srl</t>
  </si>
  <si>
    <t>Sc Rosal Grup Sa</t>
  </si>
  <si>
    <t>Salariatii Ocpi Iasi, Bej,bs</t>
  </si>
  <si>
    <t>Telekom Mobile</t>
  </si>
  <si>
    <t>Linii telefonice pentru servicii gnss</t>
  </si>
  <si>
    <t>Apa Tarnavei Mari</t>
  </si>
  <si>
    <t>Apa Canal Sibiu</t>
  </si>
  <si>
    <t>Prefectura Car</t>
  </si>
  <si>
    <t>Primaria Alexandria</t>
  </si>
  <si>
    <t>Bej Ene Magdalena</t>
  </si>
  <si>
    <t>Bugetul Asig.soc. Si Fd. Speciale</t>
  </si>
  <si>
    <t>Chirie sediu</t>
  </si>
  <si>
    <t>Media Sat Srl</t>
  </si>
  <si>
    <t>Cec numerar taxe postale</t>
  </si>
  <si>
    <t>Anaf</t>
  </si>
  <si>
    <t>Cnpr Oj Brasov</t>
  </si>
  <si>
    <t>Demeter Maria-eugenia</t>
  </si>
  <si>
    <t>Sc Salubritate 2000 Sa</t>
  </si>
  <si>
    <t>Mobilbox Romania</t>
  </si>
  <si>
    <t>Servicii intretinere ascensoare</t>
  </si>
  <si>
    <t>Ocpi Constanta</t>
  </si>
  <si>
    <t>Servicii protectia muncii</t>
  </si>
  <si>
    <t>Abonament site</t>
  </si>
  <si>
    <t>Universitatea Spiru Haret</t>
  </si>
  <si>
    <t>Nei Divizia</t>
  </si>
  <si>
    <t>Ssi Srl</t>
  </si>
  <si>
    <t>Itp</t>
  </si>
  <si>
    <t>Pele Serv Impex</t>
  </si>
  <si>
    <t>Uat Faraoani</t>
  </si>
  <si>
    <t>Profimar</t>
  </si>
  <si>
    <t>Ridicare Numerar Cec</t>
  </si>
  <si>
    <t>Denumire Furnizor/ Prestator</t>
  </si>
  <si>
    <t>Sc Rino Guard Srl</t>
  </si>
  <si>
    <t>Sc Sorecar Guard Srl</t>
  </si>
  <si>
    <t>Asociatia Registratorilor Brasov</t>
  </si>
  <si>
    <t>Impozit salarii</t>
  </si>
  <si>
    <t>Garantie materiala gestionari</t>
  </si>
  <si>
    <t>Cotizatie registratori carte funciara</t>
  </si>
  <si>
    <t>Pensii facultative si asigurare viata</t>
  </si>
  <si>
    <t>Popriri diverse angajati</t>
  </si>
  <si>
    <t>Cotizatii</t>
  </si>
  <si>
    <t>Bej Starica</t>
  </si>
  <si>
    <t>Directia Fiscala Sibiu</t>
  </si>
  <si>
    <t>Energia Security Serv Sa</t>
  </si>
  <si>
    <t>Concept Top Activ Srl</t>
  </si>
  <si>
    <t>Sc Apa Service Sa</t>
  </si>
  <si>
    <t>Medlife</t>
  </si>
  <si>
    <t>Contributie fond persoane cu handicap</t>
  </si>
  <si>
    <t>Colectare, transport si depozitare deseu menajer</t>
  </si>
  <si>
    <t>Consum apa, canal</t>
  </si>
  <si>
    <t>Servicii mentenanta corectiva</t>
  </si>
  <si>
    <t>Primaria Agnita</t>
  </si>
  <si>
    <t>Servicii furnizare gaze naturale</t>
  </si>
  <si>
    <t>Contributie asiguratorie pt munca</t>
  </si>
  <si>
    <t xml:space="preserve">Bug Asig Soc De Stat </t>
  </si>
  <si>
    <t>Sind Nat Carte Func Bv</t>
  </si>
  <si>
    <t>As Registr Propr</t>
  </si>
  <si>
    <t>Nn Asigurari</t>
  </si>
  <si>
    <t xml:space="preserve">Contributii bugete salarii </t>
  </si>
  <si>
    <t>Contributii  lg 448/2006</t>
  </si>
  <si>
    <t>Bej Leonescu Ilie</t>
  </si>
  <si>
    <t>Cec numerar alocatie cazare</t>
  </si>
  <si>
    <t>Uat Traian</t>
  </si>
  <si>
    <t xml:space="preserve">Eco Marginime </t>
  </si>
  <si>
    <t>Consultanta ssm ,psi</t>
  </si>
  <si>
    <t>Uat Stefan Cel Mare</t>
  </si>
  <si>
    <t>Bistrița</t>
  </si>
  <si>
    <t>Constanța</t>
  </si>
  <si>
    <t>Suceava</t>
  </si>
  <si>
    <t>Ilfov</t>
  </si>
  <si>
    <t>Neamț</t>
  </si>
  <si>
    <t>Argeș</t>
  </si>
  <si>
    <t>Botoșani</t>
  </si>
  <si>
    <t>Maramureș</t>
  </si>
  <si>
    <t>Satu Mare</t>
  </si>
  <si>
    <t>Tulcea</t>
  </si>
  <si>
    <t>Vaslui</t>
  </si>
  <si>
    <t>București</t>
  </si>
  <si>
    <t>Alba</t>
  </si>
  <si>
    <t>Brăila</t>
  </si>
  <si>
    <t>CNC</t>
  </si>
  <si>
    <t>Vâlcea</t>
  </si>
  <si>
    <t>Galați</t>
  </si>
  <si>
    <t>Sibiu</t>
  </si>
  <si>
    <t>Mureș</t>
  </si>
  <si>
    <t>Iași</t>
  </si>
  <si>
    <t>Prahova</t>
  </si>
  <si>
    <t>Bihor</t>
  </si>
  <si>
    <t>Brașov</t>
  </si>
  <si>
    <t>Călărași</t>
  </si>
  <si>
    <t>Mehedinți</t>
  </si>
  <si>
    <t>Olt</t>
  </si>
  <si>
    <t>Plati salariale</t>
  </si>
  <si>
    <t>Sume in curs de distribuire</t>
  </si>
  <si>
    <t>Sindicatul Salariatilor Din Ocpi Bt</t>
  </si>
  <si>
    <t>Contributii</t>
  </si>
  <si>
    <t>Arpr Brasov</t>
  </si>
  <si>
    <t>Cotizatie</t>
  </si>
  <si>
    <t>Mentenanta echipamente it si de birotica</t>
  </si>
  <si>
    <t>Materiale protectia muncii</t>
  </si>
  <si>
    <t>Primaria Avrig</t>
  </si>
  <si>
    <t>Sc Cristina Premier Srl</t>
  </si>
  <si>
    <t>Eurocom</t>
  </si>
  <si>
    <t>Sc Filco International</t>
  </si>
  <si>
    <t>Ocpi Sibiu</t>
  </si>
  <si>
    <t>Chirie locuinta</t>
  </si>
  <si>
    <t>Service sistem alarma</t>
  </si>
  <si>
    <t>Compania Nationala Posta Romana</t>
  </si>
  <si>
    <t>Servicii dezinfectie</t>
  </si>
  <si>
    <t>Transfer sume inreg sistematica</t>
  </si>
  <si>
    <t>Furnizare carburant</t>
  </si>
  <si>
    <t>S T Romania Srl</t>
  </si>
  <si>
    <t>Sc Unipact Srl</t>
  </si>
  <si>
    <t>Consum apă, canal</t>
  </si>
  <si>
    <t>Produse protectie covid 19</t>
  </si>
  <si>
    <t>Produse curatenie</t>
  </si>
  <si>
    <t>Hwg Consulting Srl</t>
  </si>
  <si>
    <t>Certificate semnatura electronica</t>
  </si>
  <si>
    <t>General Protect Security</t>
  </si>
  <si>
    <t>Comuna Spermezeu</t>
  </si>
  <si>
    <t>Nova Power Gas Srl</t>
  </si>
  <si>
    <t>Expert  Ascenso  Srl</t>
  </si>
  <si>
    <t>Salarii numerar</t>
  </si>
  <si>
    <t>Impozit salarii si contributii cas salariati</t>
  </si>
  <si>
    <t>Retineri car</t>
  </si>
  <si>
    <t>Sindicatul National  Cf</t>
  </si>
  <si>
    <t>Contributii sindicat</t>
  </si>
  <si>
    <t>Asoc Registratorilor De Proprietate</t>
  </si>
  <si>
    <t>Pensie alimentara</t>
  </si>
  <si>
    <t>Poprire salariu</t>
  </si>
  <si>
    <t>Work Safety Team Srl</t>
  </si>
  <si>
    <t>Monitorizare sedii bcpi</t>
  </si>
  <si>
    <t xml:space="preserve">Ava Cleaning  Office </t>
  </si>
  <si>
    <t>Grup Editorial Dzc Srl</t>
  </si>
  <si>
    <t xml:space="preserve">Ffee Electrica Furnizare </t>
  </si>
  <si>
    <t>Sc Lavalent Pest Control Srl</t>
  </si>
  <si>
    <t>Servicii dezinsectie</t>
  </si>
  <si>
    <t>Emyralu Prest</t>
  </si>
  <si>
    <t>Sgpi Security</t>
  </si>
  <si>
    <t>Sc Viper Srl</t>
  </si>
  <si>
    <t>Bej Catalin Visan Si Dorcioman</t>
  </si>
  <si>
    <t>Asistenta program contabilitate</t>
  </si>
  <si>
    <t>Abonament lunar voce, fix si mobil si date</t>
  </si>
  <si>
    <t>Invite Systems</t>
  </si>
  <si>
    <t>Comision cec</t>
  </si>
  <si>
    <t>Inchiriere si asistenta tehnica pentru programul informatic de contabilitate si buget (alop) si programul de resurse umane si salarizare</t>
  </si>
  <si>
    <t>Furnizare energie electrica</t>
  </si>
  <si>
    <t>Servicii de dezinfectie</t>
  </si>
  <si>
    <t>Plăți lucrări cadastru general</t>
  </si>
  <si>
    <t xml:space="preserve">Sanipid New Era Srl </t>
  </si>
  <si>
    <t>Maestro</t>
  </si>
  <si>
    <t>Derato Evolution Prest Srl</t>
  </si>
  <si>
    <t>Sporuri</t>
  </si>
  <si>
    <t>Sc Ro Elco Srl</t>
  </si>
  <si>
    <t>Edmunt Media Serv</t>
  </si>
  <si>
    <t>Pancronex Sa</t>
  </si>
  <si>
    <t>Management Si Inginerie Software</t>
  </si>
  <si>
    <t>Uat Rona De Sus</t>
  </si>
  <si>
    <t>Ocpib</t>
  </si>
  <si>
    <t>Ajfp Bacau</t>
  </si>
  <si>
    <t>Uat Podu Turcului</t>
  </si>
  <si>
    <t>Rețineri  din salarii</t>
  </si>
  <si>
    <t>Plată fond de handicap</t>
  </si>
  <si>
    <t>Comuna Hălmăgel</t>
  </si>
  <si>
    <t>Materiale medicina muncii</t>
  </si>
  <si>
    <t>Plata indemnizatie detasare</t>
  </si>
  <si>
    <t>Locator</t>
  </si>
  <si>
    <t>Plata alocatie pentru locuinta</t>
  </si>
  <si>
    <t>Plată cam angajator</t>
  </si>
  <si>
    <t xml:space="preserve">Compania Aquaserv S.a. </t>
  </si>
  <si>
    <t>Mobex S.a.</t>
  </si>
  <si>
    <t>S.c. Acis Invest S.r.l.</t>
  </si>
  <si>
    <t>S.c. Secured S.r.l.</t>
  </si>
  <si>
    <t>S.c.sanofit Uno S.r.l.</t>
  </si>
  <si>
    <t>S.c.adi Com Soft S.r.l.</t>
  </si>
  <si>
    <t>Sc Zotas Service Srl</t>
  </si>
  <si>
    <t>Intretinere ascensor sediu</t>
  </si>
  <si>
    <t>Cv reemitere certificate digitale</t>
  </si>
  <si>
    <t>Servicii in domeniul ssm</t>
  </si>
  <si>
    <t>Timar Tranding Impex</t>
  </si>
  <si>
    <t>24h Support Link Srl</t>
  </si>
  <si>
    <t>Sc Girexim Universal Sa</t>
  </si>
  <si>
    <t>Achizitie obiecte inventar</t>
  </si>
  <si>
    <t>Magnolia Transport Impex</t>
  </si>
  <si>
    <t>Finanțare  pnccf</t>
  </si>
  <si>
    <t xml:space="preserve"> salarii septembrie 2020</t>
  </si>
  <si>
    <t xml:space="preserve">Contributiile asiguratilor la fondurile de pensii si sanatate, contributiile angajatorului si asiguratilor la fondurile de pensii, sanatate, somaj si fondul de risc si accidente de munca pentru drepturi salariale conform sentinta </t>
  </si>
  <si>
    <t>Ctr. 3534/23.05.2018 finanțarea iii p.n.c.c.f.</t>
  </si>
  <si>
    <t>Inspecție tehnică periodică auto</t>
  </si>
  <si>
    <t>Primaria  Costesti</t>
  </si>
  <si>
    <t>Vector Truck Srl</t>
  </si>
  <si>
    <t>Security Observatorsc Security Obs.service Srl</t>
  </si>
  <si>
    <t xml:space="preserve">Sc Quartz Security Controls Srl                                                                                           </t>
  </si>
  <si>
    <t xml:space="preserve">Contributii cas si cass </t>
  </si>
  <si>
    <t>Uat Gura Vaii</t>
  </si>
  <si>
    <t>Uat Urechesti</t>
  </si>
  <si>
    <t xml:space="preserve"> impozite și contribuții</t>
  </si>
  <si>
    <t>Uat Concesti</t>
  </si>
  <si>
    <t>Transfer sume pnccf</t>
  </si>
  <si>
    <t>Rsc Rds</t>
  </si>
  <si>
    <t>Abonament licenta program contabilitate si salarizare</t>
  </si>
  <si>
    <t>Sicaro</t>
  </si>
  <si>
    <t>Verificare itp</t>
  </si>
  <si>
    <t>Servicii ssm ssu</t>
  </si>
  <si>
    <t>Sc Obsidian Srl</t>
  </si>
  <si>
    <t>Sc Ioelma Prod Srl</t>
  </si>
  <si>
    <t>Sc  Obsidian Com Srl</t>
  </si>
  <si>
    <t>Servicii de paza luna sept</t>
  </si>
  <si>
    <t>Romanian  Security</t>
  </si>
  <si>
    <t>Monitorizare sediu ocpi braila</t>
  </si>
  <si>
    <t>Pfa Chirita  Maricica</t>
  </si>
  <si>
    <t>Servicii de curatenie luna septembrie</t>
  </si>
  <si>
    <t>Servicii de paza luna sept spatiu inchiriat</t>
  </si>
  <si>
    <t>Fuser imprimanta</t>
  </si>
  <si>
    <t>Uat Sohatu</t>
  </si>
  <si>
    <t>Achizitionare camera web</t>
  </si>
  <si>
    <t>Taxe postale-corespondenta</t>
  </si>
  <si>
    <t>Creative Autocenter</t>
  </si>
  <si>
    <t>Utilitati si chirie bcpi huedin</t>
  </si>
  <si>
    <t>Servicii securitate si sanatatea muncii</t>
  </si>
  <si>
    <t>Achizitie furnituri si materiale protectia muncii</t>
  </si>
  <si>
    <t>Limarom 2000</t>
  </si>
  <si>
    <t>Achizitie  materiale protectia muncii</t>
  </si>
  <si>
    <t>Alimentare combustibil luna septembrie</t>
  </si>
  <si>
    <t>Anunt publicare licitatie inchiriere  sediu bcpi dej</t>
  </si>
  <si>
    <t xml:space="preserve">Roxer Grup </t>
  </si>
  <si>
    <t>Achizitie ups apc</t>
  </si>
  <si>
    <t>Primaria Oltina</t>
  </si>
  <si>
    <t>Primaria Baneasa</t>
  </si>
  <si>
    <t>Sc Dante Internațional Sa</t>
  </si>
  <si>
    <t>Cv calculatoare , laptopuri</t>
  </si>
  <si>
    <t>Uat Smulți</t>
  </si>
  <si>
    <t>Cv lucrări inregistrare sistematică</t>
  </si>
  <si>
    <t>Uat Tg.bujor</t>
  </si>
  <si>
    <t>Uat Tulucești</t>
  </si>
  <si>
    <t>Servicii mentenanta instalatie antiincendiu</t>
  </si>
  <si>
    <t>Primaria Valea Dragului</t>
  </si>
  <si>
    <t>Servicii pnccf</t>
  </si>
  <si>
    <t>Primaria Gaiseni</t>
  </si>
  <si>
    <t>Achitare drepturi salariale si norma de hrana luna septembrie</t>
  </si>
  <si>
    <t>Ridicare Numerar Pentru Rovigniete</t>
  </si>
  <si>
    <t>Taxe   pentru rovigniete</t>
  </si>
  <si>
    <t>Salarii,pensii fac,popr, cotiz, garantii si contrib sept 2020</t>
  </si>
  <si>
    <t>Spor conditii vatamatoare sept 2020</t>
  </si>
  <si>
    <t>Norma de hrana sept 2020</t>
  </si>
  <si>
    <t>Contributie asiguratorie de munca sept 2020</t>
  </si>
  <si>
    <t>Cheltuieli cazare</t>
  </si>
  <si>
    <t>Salariati Ocpi Ilfov Cec Numerar</t>
  </si>
  <si>
    <t xml:space="preserve">Salarii, norma hrana salariati - septembrie  2020 </t>
  </si>
  <si>
    <t>Cv contr fin pnccf</t>
  </si>
  <si>
    <t>Bad Dog Office Distribution Srl</t>
  </si>
  <si>
    <t>Cv laptop</t>
  </si>
  <si>
    <t>Cv calculatoare</t>
  </si>
  <si>
    <t>Cv lucrari pt autorizare securitate la incendiu</t>
  </si>
  <si>
    <t xml:space="preserve"> bin Tomoiaga Patricia Antonela</t>
  </si>
  <si>
    <t>Cv taxa onorariu succesiune certif mostenitor</t>
  </si>
  <si>
    <t>Carely Els Company Srl</t>
  </si>
  <si>
    <t>Carcasa cheie auto</t>
  </si>
  <si>
    <t>Flasher Business Group  Srl</t>
  </si>
  <si>
    <t>Scaner</t>
  </si>
  <si>
    <t>Sc Maren Prod Com Srl</t>
  </si>
  <si>
    <t>Plastic protectie pardoseala</t>
  </si>
  <si>
    <t>Ocpi Neamț</t>
  </si>
  <si>
    <t>Ridicat numerar trez. alte bunuri si servicii pt. intretinere</t>
  </si>
  <si>
    <t>Uat Redea</t>
  </si>
  <si>
    <t>Uat Movileni</t>
  </si>
  <si>
    <t>Uat Teslui</t>
  </si>
  <si>
    <t>Uat Plesoiu</t>
  </si>
  <si>
    <t>Uat Stoicanesti</t>
  </si>
  <si>
    <t>Servicii de asistenta tehnica,mentenanta si actualizare programe informatice</t>
  </si>
  <si>
    <t>Clema sir</t>
  </si>
  <si>
    <t xml:space="preserve">Recuperare penalitati </t>
  </si>
  <si>
    <t>260.656,00</t>
  </si>
  <si>
    <t>Contribuţii sociale obligatorii şi impozit pe venit din salarii câştigate în instanţă</t>
  </si>
  <si>
    <t>Sc Faxmedia Consulting Srl</t>
  </si>
  <si>
    <t>Sc Verador Srl - D</t>
  </si>
  <si>
    <t>Taxă trecere pod</t>
  </si>
  <si>
    <t>Taxă curierat rapid</t>
  </si>
  <si>
    <t>Dibluri</t>
  </si>
  <si>
    <t>Plăcuțe ștampilă</t>
  </si>
  <si>
    <t>Societatea Nationata De Informatica</t>
  </si>
  <si>
    <t>Chirie container birou, chirie container sanitar duo wc</t>
  </si>
  <si>
    <t>Sky Auto Impact Srl</t>
  </si>
  <si>
    <t xml:space="preserve"> reparatii auto</t>
  </si>
  <si>
    <t>Servicii mentenanta  utilaje tipografice</t>
  </si>
  <si>
    <t xml:space="preserve">Servicii supraveghere centrala termica </t>
  </si>
  <si>
    <t>World Definition Srl</t>
  </si>
  <si>
    <t>Gebo Tools Srl</t>
  </si>
  <si>
    <t>Retail Pipera Srl</t>
  </si>
  <si>
    <t>Raport servicii suport asistenta tehnica</t>
  </si>
  <si>
    <t>Cec numerar salarii septembrie</t>
  </si>
  <si>
    <t>Cec numerar norma de hrana septembrie</t>
  </si>
  <si>
    <t>Cec numerar indemnizatie de deplasare</t>
  </si>
  <si>
    <t>Cece numerar protocol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</si>
</sst>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b/>
      <sz val="12"/>
      <color theme="1"/>
      <name val="Arial"/>
      <family val="2"/>
    </font>
    <font>
      <sz val="12"/>
      <color theme="1"/>
      <name val="Arial"/>
      <family val="2"/>
    </font>
    <font>
      <sz val="10"/>
      <color theme="1" tint="4.9989318521683403E-2"/>
      <name val="Arial"/>
      <family val="2"/>
    </font>
    <font>
      <sz val="10"/>
      <color rgb="FFFF0000"/>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2" fillId="0" borderId="0"/>
    <xf numFmtId="0" fontId="1" fillId="0" borderId="0"/>
    <xf numFmtId="0" fontId="2" fillId="0" borderId="0"/>
  </cellStyleXfs>
  <cellXfs count="67">
    <xf numFmtId="0" fontId="0" fillId="0" borderId="0" xfId="0"/>
    <xf numFmtId="0" fontId="3" fillId="0" borderId="0" xfId="0" applyFont="1"/>
    <xf numFmtId="14" fontId="3" fillId="0" borderId="0" xfId="0" applyNumberFormat="1"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4" fontId="3" fillId="0" borderId="0" xfId="0" applyNumberFormat="1" applyFont="1" applyAlignment="1">
      <alignment horizontal="right" vertical="center" wrapText="1"/>
    </xf>
    <xf numFmtId="0" fontId="5" fillId="2" borderId="1" xfId="0" applyFont="1" applyFill="1" applyBorder="1" applyAlignment="1">
      <alignment horizontal="center" vertical="center" wrapText="1"/>
    </xf>
    <xf numFmtId="0" fontId="6" fillId="0" borderId="0" xfId="0" applyFont="1" applyAlignment="1">
      <alignment horizontal="center"/>
    </xf>
    <xf numFmtId="0" fontId="3" fillId="0" borderId="1" xfId="0" applyFont="1" applyBorder="1" applyAlignment="1">
      <alignment horizontal="left" vertical="top"/>
    </xf>
    <xf numFmtId="0" fontId="3" fillId="0" borderId="1" xfId="0" applyNumberFormat="1" applyFont="1" applyBorder="1" applyAlignment="1">
      <alignment horizontal="left" vertical="top" wrapText="1"/>
    </xf>
    <xf numFmtId="0" fontId="3" fillId="0" borderId="1" xfId="0" applyNumberFormat="1" applyFont="1" applyBorder="1" applyAlignment="1">
      <alignment horizontal="left" vertical="top"/>
    </xf>
    <xf numFmtId="0" fontId="4" fillId="0" borderId="1" xfId="0" applyNumberFormat="1" applyFont="1" applyFill="1" applyBorder="1" applyAlignment="1">
      <alignment horizontal="left" vertical="top"/>
    </xf>
    <xf numFmtId="0" fontId="3" fillId="0" borderId="1" xfId="0" applyFont="1" applyBorder="1" applyAlignment="1">
      <alignment horizontal="left" vertical="top" wrapText="1"/>
    </xf>
    <xf numFmtId="49" fontId="4" fillId="0" borderId="1" xfId="0" applyNumberFormat="1" applyFont="1" applyFill="1" applyBorder="1" applyAlignment="1" applyProtection="1">
      <alignment horizontal="left" vertical="top" wrapText="1"/>
      <protection locked="0"/>
    </xf>
    <xf numFmtId="0" fontId="3" fillId="0" borderId="1" xfId="0" applyNumberFormat="1" applyFont="1" applyFill="1" applyBorder="1" applyAlignment="1">
      <alignment horizontal="left" vertical="top" wrapText="1"/>
    </xf>
    <xf numFmtId="4"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49" fontId="4" fillId="0" borderId="1" xfId="0" applyNumberFormat="1" applyFont="1" applyFill="1" applyBorder="1" applyAlignment="1" applyProtection="1">
      <alignment horizontal="left" vertical="top" wrapText="1"/>
    </xf>
    <xf numFmtId="40" fontId="4" fillId="0" borderId="1" xfId="0" applyNumberFormat="1" applyFont="1" applyFill="1" applyBorder="1" applyAlignment="1" applyProtection="1">
      <alignment horizontal="right" vertical="top"/>
    </xf>
    <xf numFmtId="14" fontId="3" fillId="0" borderId="1" xfId="0" applyNumberFormat="1" applyFont="1" applyBorder="1" applyAlignment="1">
      <alignment horizontal="right" vertical="top"/>
    </xf>
    <xf numFmtId="0" fontId="3" fillId="0" borderId="1" xfId="0" applyFont="1" applyFill="1" applyBorder="1" applyAlignment="1">
      <alignment horizontal="left" vertical="top"/>
    </xf>
    <xf numFmtId="49" fontId="4" fillId="0" borderId="1" xfId="0" applyNumberFormat="1" applyFont="1" applyFill="1" applyBorder="1" applyAlignment="1" applyProtection="1">
      <alignment horizontal="left" vertical="top"/>
    </xf>
    <xf numFmtId="40" fontId="3" fillId="0" borderId="1" xfId="0" applyNumberFormat="1" applyFont="1" applyBorder="1" applyAlignment="1">
      <alignment horizontal="right" vertical="top"/>
    </xf>
    <xf numFmtId="0" fontId="3" fillId="0" borderId="1" xfId="0" applyNumberFormat="1" applyFont="1" applyFill="1" applyBorder="1" applyAlignment="1">
      <alignment horizontal="left" vertical="top"/>
    </xf>
    <xf numFmtId="40" fontId="3" fillId="0" borderId="1" xfId="0" applyNumberFormat="1" applyFont="1" applyFill="1" applyBorder="1" applyAlignment="1">
      <alignment horizontal="right" vertical="top"/>
    </xf>
    <xf numFmtId="0" fontId="3" fillId="3" borderId="1" xfId="0" applyFont="1" applyFill="1" applyBorder="1" applyAlignment="1">
      <alignment horizontal="left" vertical="top"/>
    </xf>
    <xf numFmtId="0" fontId="3" fillId="3" borderId="1" xfId="0" applyNumberFormat="1" applyFont="1" applyFill="1" applyBorder="1" applyAlignment="1">
      <alignment horizontal="left" vertical="top"/>
    </xf>
    <xf numFmtId="0" fontId="3" fillId="3" borderId="1" xfId="0" applyNumberFormat="1" applyFont="1" applyFill="1" applyBorder="1" applyAlignment="1">
      <alignment horizontal="left" vertical="top" wrapText="1"/>
    </xf>
    <xf numFmtId="40" fontId="3" fillId="3" borderId="1" xfId="0" applyNumberFormat="1" applyFont="1" applyFill="1" applyBorder="1" applyAlignment="1">
      <alignment horizontal="right" vertical="top"/>
    </xf>
    <xf numFmtId="0" fontId="4" fillId="4" borderId="1" xfId="2" applyNumberFormat="1" applyFont="1" applyFill="1" applyBorder="1" applyAlignment="1" applyProtection="1">
      <alignment horizontal="left" vertical="top" wrapText="1"/>
    </xf>
    <xf numFmtId="40" fontId="3" fillId="0" borderId="1" xfId="0" applyNumberFormat="1" applyFont="1" applyFill="1" applyBorder="1" applyAlignment="1" applyProtection="1">
      <alignment horizontal="right" vertical="top"/>
    </xf>
    <xf numFmtId="40" fontId="4" fillId="0" borderId="1" xfId="2" applyNumberFormat="1" applyFont="1" applyFill="1" applyBorder="1" applyAlignment="1" applyProtection="1">
      <alignment horizontal="right" vertical="top"/>
    </xf>
    <xf numFmtId="0" fontId="4" fillId="3" borderId="1" xfId="2" applyNumberFormat="1" applyFont="1" applyFill="1" applyBorder="1" applyAlignment="1" applyProtection="1">
      <alignment horizontal="left" vertical="top" wrapText="1"/>
    </xf>
    <xf numFmtId="40" fontId="4" fillId="3" borderId="1" xfId="2" applyNumberFormat="1" applyFont="1" applyFill="1" applyBorder="1" applyAlignment="1" applyProtection="1">
      <alignment horizontal="right" vertical="top"/>
    </xf>
    <xf numFmtId="49" fontId="3" fillId="0" borderId="1" xfId="0" applyNumberFormat="1" applyFont="1" applyBorder="1" applyAlignment="1">
      <alignment horizontal="left" vertical="top" wrapText="1"/>
    </xf>
    <xf numFmtId="0" fontId="4" fillId="0" borderId="1" xfId="2" applyNumberFormat="1" applyFont="1" applyFill="1" applyBorder="1" applyAlignment="1">
      <alignment horizontal="left" vertical="top" wrapText="1"/>
    </xf>
    <xf numFmtId="40" fontId="4" fillId="0" borderId="1" xfId="2" applyNumberFormat="1" applyFont="1" applyFill="1" applyBorder="1" applyAlignment="1">
      <alignment horizontal="right" vertical="top"/>
    </xf>
    <xf numFmtId="0" fontId="4" fillId="0" borderId="1" xfId="2" applyFont="1" applyFill="1" applyBorder="1" applyAlignment="1">
      <alignment horizontal="left" vertical="top" wrapText="1"/>
    </xf>
    <xf numFmtId="0" fontId="7" fillId="0" borderId="1" xfId="2" applyNumberFormat="1" applyFont="1" applyFill="1" applyBorder="1" applyAlignment="1">
      <alignment horizontal="left" vertical="top" wrapText="1"/>
    </xf>
    <xf numFmtId="40" fontId="7" fillId="0" borderId="1" xfId="2" applyNumberFormat="1" applyFont="1" applyFill="1" applyBorder="1" applyAlignment="1">
      <alignment horizontal="right" vertical="top"/>
    </xf>
    <xf numFmtId="0" fontId="4" fillId="0" borderId="1" xfId="1" applyNumberFormat="1" applyFont="1" applyFill="1" applyBorder="1" applyAlignment="1">
      <alignment horizontal="left" vertical="top" wrapText="1"/>
    </xf>
    <xf numFmtId="40" fontId="4" fillId="0" borderId="1" xfId="1" applyNumberFormat="1" applyFont="1" applyFill="1" applyBorder="1" applyAlignment="1">
      <alignment horizontal="right" vertical="top"/>
    </xf>
    <xf numFmtId="0" fontId="3" fillId="0" borderId="1" xfId="2" applyFont="1" applyFill="1" applyBorder="1" applyAlignment="1">
      <alignment horizontal="left" vertical="top" wrapText="1"/>
    </xf>
    <xf numFmtId="40" fontId="4" fillId="0" borderId="1" xfId="2" applyNumberFormat="1" applyFont="1" applyFill="1" applyBorder="1" applyAlignment="1" applyProtection="1">
      <alignment horizontal="right" vertical="top" wrapText="1"/>
      <protection locked="0"/>
    </xf>
    <xf numFmtId="40" fontId="4" fillId="0" borderId="1" xfId="0" applyNumberFormat="1" applyFont="1" applyBorder="1" applyAlignment="1">
      <alignment horizontal="right" vertical="top"/>
    </xf>
    <xf numFmtId="0" fontId="3" fillId="0" borderId="1" xfId="0" quotePrefix="1" applyNumberFormat="1" applyFont="1" applyBorder="1" applyAlignment="1">
      <alignment horizontal="left" vertical="top"/>
    </xf>
    <xf numFmtId="0" fontId="4" fillId="0" borderId="1" xfId="0" applyNumberFormat="1" applyFont="1" applyBorder="1" applyAlignment="1">
      <alignment horizontal="left" vertical="top"/>
    </xf>
    <xf numFmtId="40" fontId="4" fillId="0" borderId="1" xfId="0" applyNumberFormat="1" applyFont="1" applyFill="1" applyBorder="1" applyAlignment="1">
      <alignment horizontal="right" vertical="top"/>
    </xf>
    <xf numFmtId="40" fontId="3" fillId="0" borderId="1" xfId="3" applyNumberFormat="1" applyFont="1" applyBorder="1" applyAlignment="1">
      <alignment horizontal="right" vertical="top" wrapText="1"/>
    </xf>
    <xf numFmtId="0" fontId="4" fillId="0" borderId="1" xfId="0" applyFont="1" applyBorder="1" applyAlignment="1">
      <alignment horizontal="left" vertical="top"/>
    </xf>
    <xf numFmtId="0" fontId="4" fillId="0" borderId="1" xfId="1" applyNumberFormat="1" applyFont="1" applyBorder="1" applyAlignment="1">
      <alignment horizontal="left" vertical="top"/>
    </xf>
    <xf numFmtId="0" fontId="4" fillId="3" borderId="1" xfId="1" applyNumberFormat="1" applyFont="1" applyFill="1" applyBorder="1" applyAlignment="1">
      <alignment horizontal="left" vertical="top"/>
    </xf>
    <xf numFmtId="40" fontId="4" fillId="3" borderId="1" xfId="1" applyNumberFormat="1" applyFont="1" applyFill="1" applyBorder="1" applyAlignment="1">
      <alignment horizontal="right" vertical="top" wrapText="1"/>
    </xf>
    <xf numFmtId="0" fontId="4" fillId="3" borderId="1" xfId="1" applyNumberFormat="1" applyFont="1" applyFill="1" applyBorder="1" applyAlignment="1">
      <alignment horizontal="left" vertical="top" wrapText="1"/>
    </xf>
    <xf numFmtId="0" fontId="4" fillId="3" borderId="1" xfId="1" applyFont="1" applyFill="1" applyBorder="1" applyAlignment="1">
      <alignment horizontal="left" vertical="top" wrapText="1"/>
    </xf>
    <xf numFmtId="0" fontId="4" fillId="3" borderId="1" xfId="1" applyFont="1" applyFill="1" applyBorder="1" applyAlignment="1">
      <alignment horizontal="left" vertical="top"/>
    </xf>
    <xf numFmtId="40" fontId="4" fillId="3" borderId="1" xfId="0" applyNumberFormat="1" applyFont="1" applyFill="1" applyBorder="1" applyAlignment="1" applyProtection="1">
      <alignment horizontal="right" vertical="top"/>
    </xf>
    <xf numFmtId="4" fontId="8" fillId="3" borderId="1" xfId="0" applyNumberFormat="1" applyFont="1" applyFill="1" applyBorder="1" applyAlignment="1" applyProtection="1">
      <alignment horizontal="right" vertical="top"/>
    </xf>
    <xf numFmtId="40" fontId="3" fillId="0" borderId="1" xfId="0" applyNumberFormat="1" applyFont="1" applyBorder="1" applyAlignment="1">
      <alignment horizontal="right" vertical="top" wrapText="1"/>
    </xf>
    <xf numFmtId="40" fontId="4" fillId="0" borderId="1" xfId="0" applyNumberFormat="1" applyFont="1" applyFill="1" applyBorder="1" applyAlignment="1" applyProtection="1">
      <alignment horizontal="right" vertical="top" wrapText="1"/>
      <protection locked="0"/>
    </xf>
    <xf numFmtId="0" fontId="4" fillId="0" borderId="1" xfId="0" applyNumberFormat="1" applyFont="1" applyBorder="1" applyAlignment="1">
      <alignment horizontal="left" vertical="top" wrapText="1"/>
    </xf>
    <xf numFmtId="49" fontId="3" fillId="0" borderId="1" xfId="0" applyNumberFormat="1" applyFont="1" applyBorder="1" applyAlignment="1">
      <alignment horizontal="left" vertical="top"/>
    </xf>
    <xf numFmtId="3" fontId="4"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3" borderId="1" xfId="0" applyNumberFormat="1" applyFont="1" applyFill="1" applyBorder="1" applyAlignment="1">
      <alignment horizontal="center" vertical="center"/>
    </xf>
  </cellXfs>
  <cellStyles count="5">
    <cellStyle name="Normal" xfId="0" builtinId="0"/>
    <cellStyle name="Normal 2" xfId="2" xr:uid="{00000000-0005-0000-0000-000003000000}"/>
    <cellStyle name="Normal 2 2" xfId="4" xr:uid="{00000000-0005-0000-0000-000004000000}"/>
    <cellStyle name="Normal 3" xfId="1" xr:uid="{00000000-0005-0000-0000-000005000000}"/>
    <cellStyle name="Normal 4" xfId="3"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5"/>
  <sheetViews>
    <sheetView tabSelected="1" topLeftCell="A32" zoomScaleNormal="100" workbookViewId="0">
      <selection activeCell="K44" sqref="K44:K45"/>
    </sheetView>
  </sheetViews>
  <sheetFormatPr defaultColWidth="9.140625" defaultRowHeight="12.75" x14ac:dyDescent="0.2"/>
  <cols>
    <col min="1" max="1" width="14.85546875" style="3" customWidth="1"/>
    <col min="2" max="2" width="40" style="4" customWidth="1"/>
    <col min="3" max="3" width="65.42578125" style="4" customWidth="1"/>
    <col min="4" max="4" width="12.5703125" style="5" customWidth="1"/>
    <col min="5" max="5" width="12" style="2" bestFit="1" customWidth="1"/>
    <col min="6" max="16384" width="9.140625" style="1"/>
  </cols>
  <sheetData>
    <row r="1" spans="1:5" s="7" customFormat="1" ht="31.5" x14ac:dyDescent="0.2">
      <c r="A1" s="6" t="s">
        <v>3</v>
      </c>
      <c r="B1" s="17" t="s">
        <v>211</v>
      </c>
      <c r="C1" s="6" t="s">
        <v>4</v>
      </c>
      <c r="D1" s="15" t="s">
        <v>5</v>
      </c>
      <c r="E1" s="16" t="s">
        <v>30</v>
      </c>
    </row>
    <row r="2" spans="1:5" x14ac:dyDescent="0.2">
      <c r="A2" s="65" t="s">
        <v>258</v>
      </c>
      <c r="B2" s="19" t="s">
        <v>47</v>
      </c>
      <c r="C2" s="19" t="s">
        <v>165</v>
      </c>
      <c r="D2" s="20">
        <v>62524</v>
      </c>
      <c r="E2" s="21">
        <v>44119</v>
      </c>
    </row>
    <row r="3" spans="1:5" ht="38.25" x14ac:dyDescent="0.2">
      <c r="A3" s="65"/>
      <c r="B3" s="19" t="s">
        <v>166</v>
      </c>
      <c r="C3" s="19" t="s">
        <v>366</v>
      </c>
      <c r="D3" s="20">
        <v>233706</v>
      </c>
      <c r="E3" s="21">
        <v>44119</v>
      </c>
    </row>
    <row r="4" spans="1:5" x14ac:dyDescent="0.2">
      <c r="A4" s="65"/>
      <c r="B4" s="10" t="s">
        <v>167</v>
      </c>
      <c r="C4" s="22" t="s">
        <v>168</v>
      </c>
      <c r="D4" s="20">
        <v>1675</v>
      </c>
      <c r="E4" s="21">
        <v>44119</v>
      </c>
    </row>
    <row r="5" spans="1:5" x14ac:dyDescent="0.2">
      <c r="A5" s="65"/>
      <c r="B5" s="19" t="s">
        <v>169</v>
      </c>
      <c r="C5" s="23" t="s">
        <v>37</v>
      </c>
      <c r="D5" s="20">
        <v>360</v>
      </c>
      <c r="E5" s="21">
        <v>44119</v>
      </c>
    </row>
    <row r="6" spans="1:5" x14ac:dyDescent="0.2">
      <c r="A6" s="65"/>
      <c r="B6" s="9" t="s">
        <v>170</v>
      </c>
      <c r="C6" s="8" t="s">
        <v>158</v>
      </c>
      <c r="D6" s="20">
        <v>100</v>
      </c>
      <c r="E6" s="21">
        <v>44119</v>
      </c>
    </row>
    <row r="7" spans="1:5" x14ac:dyDescent="0.2">
      <c r="A7" s="65"/>
      <c r="B7" s="19" t="s">
        <v>171</v>
      </c>
      <c r="C7" s="23" t="s">
        <v>172</v>
      </c>
      <c r="D7" s="20">
        <v>616</v>
      </c>
      <c r="E7" s="21">
        <v>44119</v>
      </c>
    </row>
    <row r="8" spans="1:5" x14ac:dyDescent="0.2">
      <c r="A8" s="65"/>
      <c r="B8" s="19" t="s">
        <v>20</v>
      </c>
      <c r="C8" s="23" t="s">
        <v>345</v>
      </c>
      <c r="D8" s="20">
        <v>1220</v>
      </c>
      <c r="E8" s="21">
        <v>44119</v>
      </c>
    </row>
    <row r="9" spans="1:5" x14ac:dyDescent="0.2">
      <c r="A9" s="65"/>
      <c r="B9" s="19" t="s">
        <v>346</v>
      </c>
      <c r="C9" s="23" t="s">
        <v>347</v>
      </c>
      <c r="D9" s="20">
        <v>1470</v>
      </c>
      <c r="E9" s="21">
        <v>44119</v>
      </c>
    </row>
    <row r="10" spans="1:5" x14ac:dyDescent="0.2">
      <c r="A10" s="65" t="s">
        <v>16</v>
      </c>
      <c r="B10" s="8" t="s">
        <v>20</v>
      </c>
      <c r="C10" s="8" t="s">
        <v>98</v>
      </c>
      <c r="D10" s="24">
        <v>20</v>
      </c>
      <c r="E10" s="21">
        <v>44119</v>
      </c>
    </row>
    <row r="11" spans="1:5" x14ac:dyDescent="0.2">
      <c r="A11" s="65"/>
      <c r="B11" s="8" t="s">
        <v>343</v>
      </c>
      <c r="C11" s="9" t="s">
        <v>367</v>
      </c>
      <c r="D11" s="24">
        <v>45132.83</v>
      </c>
      <c r="E11" s="21">
        <v>44119</v>
      </c>
    </row>
    <row r="12" spans="1:5" x14ac:dyDescent="0.2">
      <c r="A12" s="65"/>
      <c r="B12" s="8" t="s">
        <v>207</v>
      </c>
      <c r="C12" s="8" t="s">
        <v>368</v>
      </c>
      <c r="D12" s="24">
        <v>100</v>
      </c>
      <c r="E12" s="21">
        <v>44119</v>
      </c>
    </row>
    <row r="13" spans="1:5" x14ac:dyDescent="0.2">
      <c r="A13" s="65" t="s">
        <v>251</v>
      </c>
      <c r="B13" s="25" t="s">
        <v>298</v>
      </c>
      <c r="C13" s="10" t="s">
        <v>40</v>
      </c>
      <c r="D13" s="24">
        <v>708</v>
      </c>
      <c r="E13" s="21">
        <v>44119</v>
      </c>
    </row>
    <row r="14" spans="1:5" x14ac:dyDescent="0.2">
      <c r="A14" s="65"/>
      <c r="B14" s="10" t="s">
        <v>281</v>
      </c>
      <c r="C14" s="10" t="s">
        <v>39</v>
      </c>
      <c r="D14" s="24">
        <v>8000</v>
      </c>
      <c r="E14" s="21">
        <v>44119</v>
      </c>
    </row>
    <row r="15" spans="1:5" x14ac:dyDescent="0.2">
      <c r="A15" s="65"/>
      <c r="B15" s="10" t="s">
        <v>281</v>
      </c>
      <c r="C15" s="10" t="s">
        <v>135</v>
      </c>
      <c r="D15" s="24">
        <v>109.74</v>
      </c>
      <c r="E15" s="21">
        <v>44119</v>
      </c>
    </row>
    <row r="16" spans="1:5" x14ac:dyDescent="0.2">
      <c r="A16" s="65"/>
      <c r="B16" s="10" t="s">
        <v>119</v>
      </c>
      <c r="C16" s="10" t="s">
        <v>39</v>
      </c>
      <c r="D16" s="24">
        <v>8366</v>
      </c>
      <c r="E16" s="21">
        <v>44119</v>
      </c>
    </row>
    <row r="17" spans="1:5" x14ac:dyDescent="0.2">
      <c r="A17" s="65"/>
      <c r="B17" s="10" t="s">
        <v>119</v>
      </c>
      <c r="C17" s="10" t="s">
        <v>39</v>
      </c>
      <c r="D17" s="24">
        <v>2510</v>
      </c>
      <c r="E17" s="21">
        <v>44119</v>
      </c>
    </row>
    <row r="18" spans="1:5" x14ac:dyDescent="0.2">
      <c r="A18" s="65"/>
      <c r="B18" s="10" t="s">
        <v>119</v>
      </c>
      <c r="C18" s="10" t="s">
        <v>39</v>
      </c>
      <c r="D18" s="24">
        <v>2510</v>
      </c>
      <c r="E18" s="21">
        <v>44119</v>
      </c>
    </row>
    <row r="19" spans="1:5" x14ac:dyDescent="0.2">
      <c r="A19" s="65"/>
      <c r="B19" s="10" t="s">
        <v>119</v>
      </c>
      <c r="C19" s="10" t="s">
        <v>39</v>
      </c>
      <c r="D19" s="24">
        <v>7260.63</v>
      </c>
      <c r="E19" s="21">
        <v>44119</v>
      </c>
    </row>
    <row r="20" spans="1:5" x14ac:dyDescent="0.2">
      <c r="A20" s="65"/>
      <c r="B20" s="10" t="s">
        <v>119</v>
      </c>
      <c r="C20" s="10" t="s">
        <v>39</v>
      </c>
      <c r="D20" s="24">
        <v>7095</v>
      </c>
      <c r="E20" s="21">
        <v>44119</v>
      </c>
    </row>
    <row r="21" spans="1:5" x14ac:dyDescent="0.2">
      <c r="A21" s="65"/>
      <c r="B21" s="10" t="s">
        <v>369</v>
      </c>
      <c r="C21" s="10" t="s">
        <v>135</v>
      </c>
      <c r="D21" s="24">
        <v>400</v>
      </c>
      <c r="E21" s="21">
        <v>44119</v>
      </c>
    </row>
    <row r="22" spans="1:5" x14ac:dyDescent="0.2">
      <c r="A22" s="65"/>
      <c r="B22" s="10" t="s">
        <v>315</v>
      </c>
      <c r="C22" s="10" t="s">
        <v>316</v>
      </c>
      <c r="D22" s="24">
        <v>1586.15</v>
      </c>
      <c r="E22" s="21">
        <v>44119</v>
      </c>
    </row>
    <row r="23" spans="1:5" x14ac:dyDescent="0.2">
      <c r="A23" s="65"/>
      <c r="B23" s="10" t="s">
        <v>197</v>
      </c>
      <c r="C23" s="10" t="s">
        <v>14</v>
      </c>
      <c r="D23" s="24">
        <v>683.32</v>
      </c>
      <c r="E23" s="21">
        <v>44119</v>
      </c>
    </row>
    <row r="24" spans="1:5" x14ac:dyDescent="0.2">
      <c r="A24" s="65"/>
      <c r="B24" s="10" t="s">
        <v>119</v>
      </c>
      <c r="C24" s="10" t="s">
        <v>135</v>
      </c>
      <c r="D24" s="24">
        <v>8.5</v>
      </c>
      <c r="E24" s="21">
        <v>44119</v>
      </c>
    </row>
    <row r="25" spans="1:5" x14ac:dyDescent="0.2">
      <c r="A25" s="65"/>
      <c r="B25" s="10" t="s">
        <v>119</v>
      </c>
      <c r="C25" s="10" t="s">
        <v>135</v>
      </c>
      <c r="D25" s="24">
        <v>513.38</v>
      </c>
      <c r="E25" s="21">
        <v>44119</v>
      </c>
    </row>
    <row r="26" spans="1:5" x14ac:dyDescent="0.2">
      <c r="A26" s="65"/>
      <c r="B26" s="10" t="s">
        <v>155</v>
      </c>
      <c r="C26" s="10" t="s">
        <v>244</v>
      </c>
      <c r="D26" s="24">
        <v>600</v>
      </c>
      <c r="E26" s="21">
        <v>44119</v>
      </c>
    </row>
    <row r="27" spans="1:5" x14ac:dyDescent="0.2">
      <c r="A27" s="65"/>
      <c r="B27" s="10" t="s">
        <v>223</v>
      </c>
      <c r="C27" s="10" t="s">
        <v>0</v>
      </c>
      <c r="D27" s="24">
        <v>4298.28</v>
      </c>
      <c r="E27" s="21">
        <v>44119</v>
      </c>
    </row>
    <row r="28" spans="1:5" x14ac:dyDescent="0.2">
      <c r="A28" s="65"/>
      <c r="B28" s="10" t="s">
        <v>224</v>
      </c>
      <c r="C28" s="10" t="s">
        <v>12</v>
      </c>
      <c r="D28" s="26">
        <v>7108</v>
      </c>
      <c r="E28" s="21">
        <v>44119</v>
      </c>
    </row>
    <row r="29" spans="1:5" x14ac:dyDescent="0.2">
      <c r="A29" s="65"/>
      <c r="B29" s="25" t="s">
        <v>370</v>
      </c>
      <c r="C29" s="25" t="s">
        <v>206</v>
      </c>
      <c r="D29" s="26">
        <v>100</v>
      </c>
      <c r="E29" s="21">
        <v>44119</v>
      </c>
    </row>
    <row r="30" spans="1:5" ht="13.5" customHeight="1" x14ac:dyDescent="0.2">
      <c r="A30" s="65"/>
      <c r="B30" s="14" t="s">
        <v>371</v>
      </c>
      <c r="C30" s="25" t="s">
        <v>286</v>
      </c>
      <c r="D30" s="26">
        <v>1785</v>
      </c>
      <c r="E30" s="21">
        <v>44119</v>
      </c>
    </row>
    <row r="31" spans="1:5" x14ac:dyDescent="0.2">
      <c r="A31" s="65"/>
      <c r="B31" s="10" t="s">
        <v>372</v>
      </c>
      <c r="C31" s="10" t="s">
        <v>40</v>
      </c>
      <c r="D31" s="24">
        <v>625.94000000000005</v>
      </c>
      <c r="E31" s="21">
        <v>44119</v>
      </c>
    </row>
    <row r="32" spans="1:5" x14ac:dyDescent="0.2">
      <c r="A32" s="65" t="s">
        <v>6</v>
      </c>
      <c r="B32" s="9" t="s">
        <v>47</v>
      </c>
      <c r="C32" s="8" t="s">
        <v>215</v>
      </c>
      <c r="D32" s="24">
        <v>36575</v>
      </c>
      <c r="E32" s="21">
        <v>44119</v>
      </c>
    </row>
    <row r="33" spans="1:5" x14ac:dyDescent="0.2">
      <c r="A33" s="65"/>
      <c r="B33" s="9" t="s">
        <v>47</v>
      </c>
      <c r="C33" s="8" t="s">
        <v>233</v>
      </c>
      <c r="D33" s="24">
        <v>12906</v>
      </c>
      <c r="E33" s="21">
        <v>44119</v>
      </c>
    </row>
    <row r="34" spans="1:5" x14ac:dyDescent="0.2">
      <c r="A34" s="65"/>
      <c r="B34" s="9" t="s">
        <v>234</v>
      </c>
      <c r="C34" s="10" t="s">
        <v>373</v>
      </c>
      <c r="D34" s="24">
        <v>202869</v>
      </c>
      <c r="E34" s="21">
        <v>44119</v>
      </c>
    </row>
    <row r="35" spans="1:5" x14ac:dyDescent="0.2">
      <c r="A35" s="65"/>
      <c r="B35" s="9" t="s">
        <v>57</v>
      </c>
      <c r="C35" s="8" t="s">
        <v>216</v>
      </c>
      <c r="D35" s="24">
        <v>799</v>
      </c>
      <c r="E35" s="21">
        <v>44119</v>
      </c>
    </row>
    <row r="36" spans="1:5" x14ac:dyDescent="0.2">
      <c r="A36" s="65"/>
      <c r="B36" s="9" t="s">
        <v>57</v>
      </c>
      <c r="C36" s="8" t="s">
        <v>31</v>
      </c>
      <c r="D36" s="24">
        <v>874</v>
      </c>
      <c r="E36" s="21">
        <v>44119</v>
      </c>
    </row>
    <row r="37" spans="1:5" x14ac:dyDescent="0.2">
      <c r="A37" s="65"/>
      <c r="B37" s="9" t="s">
        <v>235</v>
      </c>
      <c r="C37" s="8" t="s">
        <v>31</v>
      </c>
      <c r="D37" s="24">
        <v>550</v>
      </c>
      <c r="E37" s="21">
        <v>44119</v>
      </c>
    </row>
    <row r="38" spans="1:5" x14ac:dyDescent="0.2">
      <c r="A38" s="65"/>
      <c r="B38" s="9" t="s">
        <v>236</v>
      </c>
      <c r="C38" s="8" t="s">
        <v>217</v>
      </c>
      <c r="D38" s="24">
        <v>75</v>
      </c>
      <c r="E38" s="21">
        <v>44119</v>
      </c>
    </row>
    <row r="39" spans="1:5" x14ac:dyDescent="0.2">
      <c r="A39" s="65"/>
      <c r="B39" s="9" t="s">
        <v>237</v>
      </c>
      <c r="C39" s="8" t="s">
        <v>218</v>
      </c>
      <c r="D39" s="24">
        <v>1195</v>
      </c>
      <c r="E39" s="21">
        <v>44119</v>
      </c>
    </row>
    <row r="40" spans="1:5" x14ac:dyDescent="0.2">
      <c r="A40" s="65"/>
      <c r="B40" s="10" t="s">
        <v>174</v>
      </c>
      <c r="C40" s="8" t="s">
        <v>219</v>
      </c>
      <c r="D40" s="24">
        <v>4307</v>
      </c>
      <c r="E40" s="21">
        <v>44119</v>
      </c>
    </row>
    <row r="41" spans="1:5" x14ac:dyDescent="0.2">
      <c r="A41" s="65"/>
      <c r="B41" s="10" t="s">
        <v>339</v>
      </c>
      <c r="C41" s="8" t="s">
        <v>219</v>
      </c>
      <c r="D41" s="24">
        <v>21</v>
      </c>
      <c r="E41" s="21">
        <v>44119</v>
      </c>
    </row>
    <row r="42" spans="1:5" x14ac:dyDescent="0.2">
      <c r="A42" s="65"/>
      <c r="B42" s="10" t="s">
        <v>208</v>
      </c>
      <c r="C42" s="8" t="s">
        <v>7</v>
      </c>
      <c r="D42" s="24">
        <v>38430.42</v>
      </c>
      <c r="E42" s="21">
        <v>44119</v>
      </c>
    </row>
    <row r="43" spans="1:5" x14ac:dyDescent="0.2">
      <c r="A43" s="65"/>
      <c r="B43" s="10" t="s">
        <v>374</v>
      </c>
      <c r="C43" s="8" t="s">
        <v>7</v>
      </c>
      <c r="D43" s="24">
        <v>5305.5</v>
      </c>
      <c r="E43" s="21">
        <v>44119</v>
      </c>
    </row>
    <row r="44" spans="1:5" x14ac:dyDescent="0.2">
      <c r="A44" s="65"/>
      <c r="B44" s="10" t="s">
        <v>245</v>
      </c>
      <c r="C44" s="8" t="s">
        <v>7</v>
      </c>
      <c r="D44" s="24">
        <v>24054.44</v>
      </c>
      <c r="E44" s="21">
        <v>44119</v>
      </c>
    </row>
    <row r="45" spans="1:5" x14ac:dyDescent="0.2">
      <c r="A45" s="65"/>
      <c r="B45" s="10" t="s">
        <v>340</v>
      </c>
      <c r="C45" s="8" t="s">
        <v>7</v>
      </c>
      <c r="D45" s="24">
        <v>31013.79</v>
      </c>
      <c r="E45" s="21">
        <v>44119</v>
      </c>
    </row>
    <row r="46" spans="1:5" x14ac:dyDescent="0.2">
      <c r="A46" s="65"/>
      <c r="B46" s="10" t="s">
        <v>375</v>
      </c>
      <c r="C46" s="8" t="s">
        <v>7</v>
      </c>
      <c r="D46" s="24">
        <v>23149.5</v>
      </c>
      <c r="E46" s="21">
        <v>44119</v>
      </c>
    </row>
    <row r="47" spans="1:5" x14ac:dyDescent="0.2">
      <c r="A47" s="65" t="s">
        <v>267</v>
      </c>
      <c r="B47" s="9" t="s">
        <v>113</v>
      </c>
      <c r="C47" s="9" t="s">
        <v>35</v>
      </c>
      <c r="D47" s="24">
        <v>22186</v>
      </c>
      <c r="E47" s="21">
        <v>44119</v>
      </c>
    </row>
    <row r="48" spans="1:5" x14ac:dyDescent="0.2">
      <c r="A48" s="65"/>
      <c r="B48" s="12" t="s">
        <v>214</v>
      </c>
      <c r="C48" s="9" t="s">
        <v>159</v>
      </c>
      <c r="D48" s="24">
        <v>25</v>
      </c>
      <c r="E48" s="21">
        <v>44119</v>
      </c>
    </row>
    <row r="49" spans="1:5" x14ac:dyDescent="0.2">
      <c r="A49" s="65" t="s">
        <v>246</v>
      </c>
      <c r="B49" s="10" t="s">
        <v>47</v>
      </c>
      <c r="C49" s="27" t="s">
        <v>376</v>
      </c>
      <c r="D49" s="24">
        <v>168178</v>
      </c>
      <c r="E49" s="21">
        <v>44119</v>
      </c>
    </row>
    <row r="50" spans="1:5" x14ac:dyDescent="0.2">
      <c r="A50" s="65"/>
      <c r="B50" s="28" t="s">
        <v>49</v>
      </c>
      <c r="C50" s="29" t="s">
        <v>341</v>
      </c>
      <c r="D50" s="24">
        <v>2479</v>
      </c>
      <c r="E50" s="21">
        <v>44119</v>
      </c>
    </row>
    <row r="51" spans="1:5" x14ac:dyDescent="0.2">
      <c r="A51" s="65"/>
      <c r="B51" s="10" t="s">
        <v>47</v>
      </c>
      <c r="C51" s="28" t="s">
        <v>348</v>
      </c>
      <c r="D51" s="24">
        <v>9064</v>
      </c>
      <c r="E51" s="21">
        <v>44119</v>
      </c>
    </row>
    <row r="52" spans="1:5" x14ac:dyDescent="0.2">
      <c r="A52" s="65"/>
      <c r="B52" s="10" t="s">
        <v>47</v>
      </c>
      <c r="C52" s="28" t="s">
        <v>342</v>
      </c>
      <c r="D52" s="24">
        <v>4710</v>
      </c>
      <c r="E52" s="21">
        <v>44119</v>
      </c>
    </row>
    <row r="53" spans="1:5" x14ac:dyDescent="0.2">
      <c r="A53" s="65"/>
      <c r="B53" s="28" t="s">
        <v>299</v>
      </c>
      <c r="C53" s="10" t="s">
        <v>364</v>
      </c>
      <c r="D53" s="30">
        <v>4880.58</v>
      </c>
      <c r="E53" s="21">
        <v>44119</v>
      </c>
    </row>
    <row r="54" spans="1:5" x14ac:dyDescent="0.2">
      <c r="A54" s="65" t="s">
        <v>252</v>
      </c>
      <c r="B54" s="10" t="s">
        <v>47</v>
      </c>
      <c r="C54" s="9" t="s">
        <v>273</v>
      </c>
      <c r="D54" s="24">
        <v>201215</v>
      </c>
      <c r="E54" s="21">
        <v>44119</v>
      </c>
    </row>
    <row r="55" spans="1:5" x14ac:dyDescent="0.2">
      <c r="A55" s="65"/>
      <c r="B55" s="10" t="s">
        <v>47</v>
      </c>
      <c r="C55" s="9" t="s">
        <v>43</v>
      </c>
      <c r="D55" s="24">
        <v>10972</v>
      </c>
      <c r="E55" s="21">
        <v>44119</v>
      </c>
    </row>
    <row r="56" spans="1:5" x14ac:dyDescent="0.2">
      <c r="A56" s="65"/>
      <c r="B56" s="10" t="s">
        <v>274</v>
      </c>
      <c r="C56" s="9" t="s">
        <v>220</v>
      </c>
      <c r="D56" s="24">
        <v>1000</v>
      </c>
      <c r="E56" s="21">
        <v>44119</v>
      </c>
    </row>
    <row r="57" spans="1:5" x14ac:dyDescent="0.2">
      <c r="A57" s="65"/>
      <c r="B57" s="10" t="s">
        <v>46</v>
      </c>
      <c r="C57" s="9" t="s">
        <v>25</v>
      </c>
      <c r="D57" s="24">
        <v>750</v>
      </c>
      <c r="E57" s="21">
        <v>44119</v>
      </c>
    </row>
    <row r="58" spans="1:5" x14ac:dyDescent="0.2">
      <c r="A58" s="65"/>
      <c r="B58" s="10" t="s">
        <v>237</v>
      </c>
      <c r="C58" s="9" t="s">
        <v>275</v>
      </c>
      <c r="D58" s="24">
        <v>555</v>
      </c>
      <c r="E58" s="21">
        <v>44119</v>
      </c>
    </row>
    <row r="59" spans="1:5" x14ac:dyDescent="0.2">
      <c r="A59" s="65"/>
      <c r="B59" s="8" t="s">
        <v>48</v>
      </c>
      <c r="C59" s="9" t="s">
        <v>132</v>
      </c>
      <c r="D59" s="24">
        <v>194</v>
      </c>
      <c r="E59" s="21">
        <v>44119</v>
      </c>
    </row>
    <row r="60" spans="1:5" x14ac:dyDescent="0.2">
      <c r="A60" s="65"/>
      <c r="B60" s="10" t="s">
        <v>276</v>
      </c>
      <c r="C60" s="9" t="s">
        <v>277</v>
      </c>
      <c r="D60" s="24">
        <v>25</v>
      </c>
      <c r="E60" s="21">
        <v>44119</v>
      </c>
    </row>
    <row r="61" spans="1:5" x14ac:dyDescent="0.2">
      <c r="A61" s="65"/>
      <c r="B61" s="10" t="s">
        <v>194</v>
      </c>
      <c r="C61" s="9" t="s">
        <v>38</v>
      </c>
      <c r="D61" s="24">
        <v>900</v>
      </c>
      <c r="E61" s="21">
        <v>44119</v>
      </c>
    </row>
    <row r="62" spans="1:5" x14ac:dyDescent="0.2">
      <c r="A62" s="65"/>
      <c r="B62" s="10" t="s">
        <v>221</v>
      </c>
      <c r="C62" s="9" t="s">
        <v>38</v>
      </c>
      <c r="D62" s="24">
        <v>700</v>
      </c>
      <c r="E62" s="21">
        <v>44119</v>
      </c>
    </row>
    <row r="63" spans="1:5" x14ac:dyDescent="0.2">
      <c r="A63" s="65"/>
      <c r="B63" s="10" t="s">
        <v>377</v>
      </c>
      <c r="C63" s="9" t="s">
        <v>378</v>
      </c>
      <c r="D63" s="24">
        <v>10510.08</v>
      </c>
      <c r="E63" s="21">
        <v>44119</v>
      </c>
    </row>
    <row r="64" spans="1:5" x14ac:dyDescent="0.2">
      <c r="A64" s="66" t="s">
        <v>268</v>
      </c>
      <c r="B64" s="31" t="s">
        <v>175</v>
      </c>
      <c r="C64" s="14" t="s">
        <v>67</v>
      </c>
      <c r="D64" s="32">
        <v>5510</v>
      </c>
      <c r="E64" s="21">
        <v>44119</v>
      </c>
    </row>
    <row r="65" spans="1:5" x14ac:dyDescent="0.2">
      <c r="A65" s="66"/>
      <c r="B65" s="31" t="s">
        <v>176</v>
      </c>
      <c r="C65" s="14" t="s">
        <v>66</v>
      </c>
      <c r="D65" s="26">
        <v>60</v>
      </c>
      <c r="E65" s="21">
        <v>44119</v>
      </c>
    </row>
    <row r="66" spans="1:5" x14ac:dyDescent="0.2">
      <c r="A66" s="66"/>
      <c r="B66" s="9" t="s">
        <v>177</v>
      </c>
      <c r="C66" s="14" t="s">
        <v>68</v>
      </c>
      <c r="D66" s="26">
        <v>175</v>
      </c>
      <c r="E66" s="21">
        <v>44119</v>
      </c>
    </row>
    <row r="67" spans="1:5" x14ac:dyDescent="0.2">
      <c r="A67" s="66"/>
      <c r="B67" s="9" t="s">
        <v>101</v>
      </c>
      <c r="C67" s="14" t="s">
        <v>238</v>
      </c>
      <c r="D67" s="26">
        <v>247731</v>
      </c>
      <c r="E67" s="21">
        <v>44119</v>
      </c>
    </row>
    <row r="68" spans="1:5" x14ac:dyDescent="0.2">
      <c r="A68" s="66"/>
      <c r="B68" s="31" t="s">
        <v>173</v>
      </c>
      <c r="C68" s="14" t="s">
        <v>69</v>
      </c>
      <c r="D68" s="33">
        <v>290</v>
      </c>
      <c r="E68" s="21">
        <v>44119</v>
      </c>
    </row>
    <row r="69" spans="1:5" x14ac:dyDescent="0.2">
      <c r="A69" s="66"/>
      <c r="B69" s="31" t="s">
        <v>50</v>
      </c>
      <c r="C69" s="14" t="s">
        <v>178</v>
      </c>
      <c r="D69" s="33">
        <v>314</v>
      </c>
      <c r="E69" s="21">
        <v>44119</v>
      </c>
    </row>
    <row r="70" spans="1:5" x14ac:dyDescent="0.2">
      <c r="A70" s="66"/>
      <c r="B70" s="31" t="s">
        <v>161</v>
      </c>
      <c r="C70" s="14" t="s">
        <v>1</v>
      </c>
      <c r="D70" s="33">
        <f>6.42+134.71</f>
        <v>141.13</v>
      </c>
      <c r="E70" s="21">
        <v>44119</v>
      </c>
    </row>
    <row r="71" spans="1:5" x14ac:dyDescent="0.2">
      <c r="A71" s="66"/>
      <c r="B71" s="31" t="s">
        <v>118</v>
      </c>
      <c r="C71" s="14" t="s">
        <v>127</v>
      </c>
      <c r="D71" s="33">
        <v>89.32</v>
      </c>
      <c r="E71" s="21">
        <v>44119</v>
      </c>
    </row>
    <row r="72" spans="1:5" x14ac:dyDescent="0.2">
      <c r="A72" s="66"/>
      <c r="B72" s="31" t="s">
        <v>116</v>
      </c>
      <c r="C72" s="14" t="s">
        <v>127</v>
      </c>
      <c r="D72" s="33">
        <v>61.19</v>
      </c>
      <c r="E72" s="21">
        <v>44119</v>
      </c>
    </row>
    <row r="73" spans="1:5" x14ac:dyDescent="0.2">
      <c r="A73" s="66"/>
      <c r="B73" s="31" t="s">
        <v>77</v>
      </c>
      <c r="C73" s="14" t="s">
        <v>23</v>
      </c>
      <c r="D73" s="33">
        <f>516.93+724.73</f>
        <v>1241.6599999999999</v>
      </c>
      <c r="E73" s="21">
        <v>44119</v>
      </c>
    </row>
    <row r="74" spans="1:5" x14ac:dyDescent="0.2">
      <c r="A74" s="66"/>
      <c r="B74" s="31" t="s">
        <v>379</v>
      </c>
      <c r="C74" s="14" t="s">
        <v>13</v>
      </c>
      <c r="D74" s="33">
        <v>635.57000000000005</v>
      </c>
      <c r="E74" s="21">
        <v>44119</v>
      </c>
    </row>
    <row r="75" spans="1:5" x14ac:dyDescent="0.2">
      <c r="A75" s="66"/>
      <c r="B75" s="31" t="s">
        <v>114</v>
      </c>
      <c r="C75" s="14" t="s">
        <v>74</v>
      </c>
      <c r="D75" s="33">
        <f>1279.2+518.4+7728.4</f>
        <v>9526</v>
      </c>
      <c r="E75" s="21">
        <v>44119</v>
      </c>
    </row>
    <row r="76" spans="1:5" x14ac:dyDescent="0.2">
      <c r="A76" s="66"/>
      <c r="B76" s="31" t="s">
        <v>145</v>
      </c>
      <c r="C76" s="14" t="s">
        <v>380</v>
      </c>
      <c r="D76" s="33">
        <f>4254.25</f>
        <v>4254.25</v>
      </c>
      <c r="E76" s="21">
        <v>44119</v>
      </c>
    </row>
    <row r="77" spans="1:5" x14ac:dyDescent="0.2">
      <c r="A77" s="66"/>
      <c r="B77" s="31" t="s">
        <v>99</v>
      </c>
      <c r="C77" s="14" t="s">
        <v>297</v>
      </c>
      <c r="D77" s="33">
        <v>113.05</v>
      </c>
      <c r="E77" s="21">
        <v>44119</v>
      </c>
    </row>
    <row r="78" spans="1:5" x14ac:dyDescent="0.2">
      <c r="A78" s="66"/>
      <c r="B78" s="31" t="s">
        <v>318</v>
      </c>
      <c r="C78" s="14" t="s">
        <v>0</v>
      </c>
      <c r="D78" s="33">
        <v>8568</v>
      </c>
      <c r="E78" s="21">
        <v>44119</v>
      </c>
    </row>
    <row r="79" spans="1:5" x14ac:dyDescent="0.2">
      <c r="A79" s="66"/>
      <c r="B79" s="31" t="s">
        <v>144</v>
      </c>
      <c r="C79" s="14" t="s">
        <v>199</v>
      </c>
      <c r="D79" s="33">
        <v>255.85</v>
      </c>
      <c r="E79" s="21">
        <v>44119</v>
      </c>
    </row>
    <row r="80" spans="1:5" x14ac:dyDescent="0.2">
      <c r="A80" s="66"/>
      <c r="B80" s="31" t="s">
        <v>381</v>
      </c>
      <c r="C80" s="14" t="s">
        <v>382</v>
      </c>
      <c r="D80" s="33">
        <v>120</v>
      </c>
      <c r="E80" s="21">
        <v>44119</v>
      </c>
    </row>
    <row r="81" spans="1:5" x14ac:dyDescent="0.2">
      <c r="A81" s="66"/>
      <c r="B81" s="31" t="s">
        <v>317</v>
      </c>
      <c r="C81" s="14" t="s">
        <v>12</v>
      </c>
      <c r="D81" s="33">
        <v>7500</v>
      </c>
      <c r="E81" s="21">
        <v>44119</v>
      </c>
    </row>
    <row r="82" spans="1:5" x14ac:dyDescent="0.2">
      <c r="A82" s="66"/>
      <c r="B82" s="31" t="s">
        <v>204</v>
      </c>
      <c r="C82" s="14" t="s">
        <v>160</v>
      </c>
      <c r="D82" s="33">
        <v>535.5</v>
      </c>
      <c r="E82" s="21">
        <v>44119</v>
      </c>
    </row>
    <row r="83" spans="1:5" x14ac:dyDescent="0.2">
      <c r="A83" s="66"/>
      <c r="B83" s="34" t="s">
        <v>209</v>
      </c>
      <c r="C83" s="29" t="s">
        <v>383</v>
      </c>
      <c r="D83" s="35">
        <v>400</v>
      </c>
      <c r="E83" s="21">
        <v>44119</v>
      </c>
    </row>
    <row r="84" spans="1:5" x14ac:dyDescent="0.2">
      <c r="A84" s="66" t="s">
        <v>259</v>
      </c>
      <c r="B84" s="10" t="s">
        <v>81</v>
      </c>
      <c r="C84" s="25" t="s">
        <v>79</v>
      </c>
      <c r="D84" s="24">
        <v>1380.4</v>
      </c>
      <c r="E84" s="21">
        <v>44119</v>
      </c>
    </row>
    <row r="85" spans="1:5" x14ac:dyDescent="0.2">
      <c r="A85" s="66"/>
      <c r="B85" s="10" t="s">
        <v>384</v>
      </c>
      <c r="C85" s="25" t="s">
        <v>79</v>
      </c>
      <c r="D85" s="24">
        <v>102.94</v>
      </c>
      <c r="E85" s="21">
        <v>44119</v>
      </c>
    </row>
    <row r="86" spans="1:5" x14ac:dyDescent="0.2">
      <c r="A86" s="66"/>
      <c r="B86" s="10" t="s">
        <v>142</v>
      </c>
      <c r="C86" s="25" t="s">
        <v>143</v>
      </c>
      <c r="D86" s="24">
        <v>1071</v>
      </c>
      <c r="E86" s="21">
        <v>44119</v>
      </c>
    </row>
    <row r="87" spans="1:5" x14ac:dyDescent="0.2">
      <c r="A87" s="66"/>
      <c r="B87" s="10" t="s">
        <v>334</v>
      </c>
      <c r="C87" s="25" t="s">
        <v>79</v>
      </c>
      <c r="D87" s="24">
        <v>19.04</v>
      </c>
      <c r="E87" s="21">
        <v>44119</v>
      </c>
    </row>
    <row r="88" spans="1:5" x14ac:dyDescent="0.2">
      <c r="A88" s="66"/>
      <c r="B88" s="10" t="s">
        <v>292</v>
      </c>
      <c r="C88" s="25" t="s">
        <v>79</v>
      </c>
      <c r="D88" s="24">
        <v>198.73</v>
      </c>
      <c r="E88" s="21">
        <v>44119</v>
      </c>
    </row>
    <row r="89" spans="1:5" x14ac:dyDescent="0.2">
      <c r="A89" s="66"/>
      <c r="B89" s="10" t="s">
        <v>385</v>
      </c>
      <c r="C89" s="25" t="s">
        <v>79</v>
      </c>
      <c r="D89" s="24">
        <v>52.36</v>
      </c>
      <c r="E89" s="21">
        <v>44119</v>
      </c>
    </row>
    <row r="90" spans="1:5" x14ac:dyDescent="0.2">
      <c r="A90" s="66"/>
      <c r="B90" s="10" t="s">
        <v>335</v>
      </c>
      <c r="C90" s="25" t="s">
        <v>79</v>
      </c>
      <c r="D90" s="24">
        <v>60</v>
      </c>
      <c r="E90" s="21">
        <v>44119</v>
      </c>
    </row>
    <row r="91" spans="1:5" x14ac:dyDescent="0.2">
      <c r="A91" s="66"/>
      <c r="B91" s="10" t="s">
        <v>334</v>
      </c>
      <c r="C91" s="25" t="s">
        <v>80</v>
      </c>
      <c r="D91" s="24">
        <v>678.3</v>
      </c>
      <c r="E91" s="21">
        <v>44119</v>
      </c>
    </row>
    <row r="92" spans="1:5" x14ac:dyDescent="0.2">
      <c r="A92" s="66"/>
      <c r="B92" s="10" t="s">
        <v>386</v>
      </c>
      <c r="C92" s="25" t="s">
        <v>79</v>
      </c>
      <c r="D92" s="24">
        <v>556.85</v>
      </c>
      <c r="E92" s="21">
        <v>44119</v>
      </c>
    </row>
    <row r="93" spans="1:5" x14ac:dyDescent="0.2">
      <c r="A93" s="66"/>
      <c r="B93" s="10" t="s">
        <v>283</v>
      </c>
      <c r="C93" s="25" t="s">
        <v>79</v>
      </c>
      <c r="D93" s="24">
        <v>293.33999999999997</v>
      </c>
      <c r="E93" s="21">
        <v>44119</v>
      </c>
    </row>
    <row r="94" spans="1:5" x14ac:dyDescent="0.2">
      <c r="A94" s="66"/>
      <c r="B94" s="10" t="s">
        <v>81</v>
      </c>
      <c r="C94" s="25" t="s">
        <v>78</v>
      </c>
      <c r="D94" s="24">
        <v>1035.3</v>
      </c>
      <c r="E94" s="21">
        <v>44119</v>
      </c>
    </row>
    <row r="95" spans="1:5" x14ac:dyDescent="0.2">
      <c r="A95" s="66"/>
      <c r="B95" s="10" t="s">
        <v>212</v>
      </c>
      <c r="C95" s="25" t="s">
        <v>387</v>
      </c>
      <c r="D95" s="24">
        <v>11421.14</v>
      </c>
      <c r="E95" s="21">
        <v>44119</v>
      </c>
    </row>
    <row r="96" spans="1:5" x14ac:dyDescent="0.2">
      <c r="A96" s="66"/>
      <c r="B96" s="10" t="s">
        <v>388</v>
      </c>
      <c r="C96" s="25" t="s">
        <v>311</v>
      </c>
      <c r="D96" s="24">
        <v>149.94</v>
      </c>
      <c r="E96" s="21">
        <v>44119</v>
      </c>
    </row>
    <row r="97" spans="1:5" x14ac:dyDescent="0.2">
      <c r="A97" s="66"/>
      <c r="B97" s="10" t="s">
        <v>213</v>
      </c>
      <c r="C97" s="25" t="s">
        <v>389</v>
      </c>
      <c r="D97" s="24">
        <v>119</v>
      </c>
      <c r="E97" s="21">
        <v>44119</v>
      </c>
    </row>
    <row r="98" spans="1:5" x14ac:dyDescent="0.2">
      <c r="A98" s="66"/>
      <c r="B98" s="10" t="s">
        <v>390</v>
      </c>
      <c r="C98" s="25" t="s">
        <v>391</v>
      </c>
      <c r="D98" s="24">
        <v>3000</v>
      </c>
      <c r="E98" s="21">
        <v>44119</v>
      </c>
    </row>
    <row r="99" spans="1:5" x14ac:dyDescent="0.2">
      <c r="A99" s="66"/>
      <c r="B99" s="10" t="s">
        <v>205</v>
      </c>
      <c r="C99" s="25" t="s">
        <v>392</v>
      </c>
      <c r="D99" s="24">
        <v>1308.92</v>
      </c>
      <c r="E99" s="21">
        <v>44119</v>
      </c>
    </row>
    <row r="100" spans="1:5" x14ac:dyDescent="0.2">
      <c r="A100" s="66"/>
      <c r="B100" s="10" t="s">
        <v>319</v>
      </c>
      <c r="C100" s="25" t="s">
        <v>151</v>
      </c>
      <c r="D100" s="24">
        <v>442.46</v>
      </c>
      <c r="E100" s="21">
        <v>44119</v>
      </c>
    </row>
    <row r="101" spans="1:5" x14ac:dyDescent="0.2">
      <c r="A101" s="66"/>
      <c r="B101" s="28" t="s">
        <v>335</v>
      </c>
      <c r="C101" s="28" t="s">
        <v>393</v>
      </c>
      <c r="D101" s="30">
        <v>2588.25</v>
      </c>
      <c r="E101" s="21">
        <v>44119</v>
      </c>
    </row>
    <row r="102" spans="1:5" x14ac:dyDescent="0.2">
      <c r="A102" s="18" t="s">
        <v>269</v>
      </c>
      <c r="B102" s="9" t="s">
        <v>394</v>
      </c>
      <c r="C102" s="36" t="s">
        <v>328</v>
      </c>
      <c r="D102" s="24">
        <v>100386.22</v>
      </c>
      <c r="E102" s="21">
        <v>44119</v>
      </c>
    </row>
    <row r="103" spans="1:5" x14ac:dyDescent="0.2">
      <c r="A103" s="65" t="s">
        <v>8</v>
      </c>
      <c r="B103" s="37" t="s">
        <v>360</v>
      </c>
      <c r="C103" s="9" t="s">
        <v>395</v>
      </c>
      <c r="D103" s="38">
        <v>1642.2</v>
      </c>
      <c r="E103" s="21">
        <v>44119</v>
      </c>
    </row>
    <row r="104" spans="1:5" x14ac:dyDescent="0.2">
      <c r="A104" s="65"/>
      <c r="B104" s="37" t="s">
        <v>82</v>
      </c>
      <c r="C104" s="9" t="s">
        <v>76</v>
      </c>
      <c r="D104" s="38">
        <v>833</v>
      </c>
      <c r="E104" s="21">
        <v>44119</v>
      </c>
    </row>
    <row r="105" spans="1:5" x14ac:dyDescent="0.2">
      <c r="A105" s="65"/>
      <c r="B105" s="39" t="s">
        <v>312</v>
      </c>
      <c r="C105" s="9" t="s">
        <v>131</v>
      </c>
      <c r="D105" s="38">
        <v>13487</v>
      </c>
      <c r="E105" s="21">
        <v>44119</v>
      </c>
    </row>
    <row r="106" spans="1:5" x14ac:dyDescent="0.2">
      <c r="A106" s="65"/>
      <c r="B106" s="37" t="s">
        <v>83</v>
      </c>
      <c r="C106" s="9" t="s">
        <v>396</v>
      </c>
      <c r="D106" s="38">
        <v>464</v>
      </c>
      <c r="E106" s="21">
        <v>44119</v>
      </c>
    </row>
    <row r="107" spans="1:5" x14ac:dyDescent="0.2">
      <c r="A107" s="65"/>
      <c r="B107" s="39" t="s">
        <v>85</v>
      </c>
      <c r="C107" s="9" t="s">
        <v>100</v>
      </c>
      <c r="D107" s="38">
        <v>190.8</v>
      </c>
      <c r="E107" s="21">
        <v>44119</v>
      </c>
    </row>
    <row r="108" spans="1:5" x14ac:dyDescent="0.2">
      <c r="A108" s="65"/>
      <c r="B108" s="37" t="s">
        <v>86</v>
      </c>
      <c r="C108" s="9" t="s">
        <v>229</v>
      </c>
      <c r="D108" s="38">
        <v>476.11</v>
      </c>
      <c r="E108" s="21">
        <v>44119</v>
      </c>
    </row>
    <row r="109" spans="1:5" x14ac:dyDescent="0.2">
      <c r="A109" s="65"/>
      <c r="B109" s="37" t="s">
        <v>397</v>
      </c>
      <c r="C109" s="9" t="s">
        <v>151</v>
      </c>
      <c r="D109" s="38">
        <v>12219.96</v>
      </c>
      <c r="E109" s="21">
        <v>44119</v>
      </c>
    </row>
    <row r="110" spans="1:5" x14ac:dyDescent="0.2">
      <c r="A110" s="65"/>
      <c r="B110" s="37" t="s">
        <v>87</v>
      </c>
      <c r="C110" s="9" t="s">
        <v>398</v>
      </c>
      <c r="D110" s="38">
        <v>4068.76</v>
      </c>
      <c r="E110" s="21">
        <v>44119</v>
      </c>
    </row>
    <row r="111" spans="1:5" x14ac:dyDescent="0.2">
      <c r="A111" s="65"/>
      <c r="B111" s="40" t="s">
        <v>282</v>
      </c>
      <c r="C111" s="9" t="s">
        <v>90</v>
      </c>
      <c r="D111" s="41">
        <v>696.15</v>
      </c>
      <c r="E111" s="21">
        <v>44119</v>
      </c>
    </row>
    <row r="112" spans="1:5" x14ac:dyDescent="0.2">
      <c r="A112" s="65"/>
      <c r="B112" s="37" t="s">
        <v>301</v>
      </c>
      <c r="C112" s="9" t="s">
        <v>356</v>
      </c>
      <c r="D112" s="38">
        <v>380</v>
      </c>
      <c r="E112" s="21">
        <v>44119</v>
      </c>
    </row>
    <row r="113" spans="1:5" x14ac:dyDescent="0.2">
      <c r="A113" s="65"/>
      <c r="B113" s="37" t="s">
        <v>314</v>
      </c>
      <c r="C113" s="9" t="s">
        <v>27</v>
      </c>
      <c r="D113" s="38">
        <v>462.14</v>
      </c>
      <c r="E113" s="21">
        <v>44119</v>
      </c>
    </row>
    <row r="114" spans="1:5" x14ac:dyDescent="0.2">
      <c r="A114" s="65"/>
      <c r="B114" s="42" t="s">
        <v>296</v>
      </c>
      <c r="C114" s="9" t="s">
        <v>399</v>
      </c>
      <c r="D114" s="43">
        <v>345.1</v>
      </c>
      <c r="E114" s="21">
        <v>44119</v>
      </c>
    </row>
    <row r="115" spans="1:5" x14ac:dyDescent="0.2">
      <c r="A115" s="65"/>
      <c r="B115" s="44" t="s">
        <v>88</v>
      </c>
      <c r="C115" s="9" t="s">
        <v>400</v>
      </c>
      <c r="D115" s="38">
        <v>9940.380000000001</v>
      </c>
      <c r="E115" s="21">
        <v>44119</v>
      </c>
    </row>
    <row r="116" spans="1:5" x14ac:dyDescent="0.2">
      <c r="A116" s="65"/>
      <c r="B116" s="37" t="s">
        <v>401</v>
      </c>
      <c r="C116" s="9" t="s">
        <v>402</v>
      </c>
      <c r="D116" s="38">
        <v>511.7</v>
      </c>
      <c r="E116" s="21">
        <v>44119</v>
      </c>
    </row>
    <row r="117" spans="1:5" x14ac:dyDescent="0.2">
      <c r="A117" s="65"/>
      <c r="B117" s="39" t="s">
        <v>52</v>
      </c>
      <c r="C117" s="9" t="s">
        <v>403</v>
      </c>
      <c r="D117" s="43">
        <v>1225.0899999999999</v>
      </c>
      <c r="E117" s="21">
        <v>44119</v>
      </c>
    </row>
    <row r="118" spans="1:5" x14ac:dyDescent="0.2">
      <c r="A118" s="65"/>
      <c r="B118" s="39" t="s">
        <v>128</v>
      </c>
      <c r="C118" s="9" t="s">
        <v>404</v>
      </c>
      <c r="D118" s="38">
        <v>93.3</v>
      </c>
      <c r="E118" s="21">
        <v>44119</v>
      </c>
    </row>
    <row r="119" spans="1:5" x14ac:dyDescent="0.2">
      <c r="A119" s="65"/>
      <c r="B119" s="39" t="s">
        <v>162</v>
      </c>
      <c r="C119" s="9" t="s">
        <v>90</v>
      </c>
      <c r="D119" s="38">
        <v>1428</v>
      </c>
      <c r="E119" s="21">
        <v>44119</v>
      </c>
    </row>
    <row r="120" spans="1:5" x14ac:dyDescent="0.2">
      <c r="A120" s="65"/>
      <c r="B120" s="39" t="s">
        <v>89</v>
      </c>
      <c r="C120" s="9" t="s">
        <v>90</v>
      </c>
      <c r="D120" s="38">
        <v>3231.83</v>
      </c>
      <c r="E120" s="21">
        <v>44119</v>
      </c>
    </row>
    <row r="121" spans="1:5" x14ac:dyDescent="0.2">
      <c r="A121" s="65"/>
      <c r="B121" s="37" t="s">
        <v>91</v>
      </c>
      <c r="C121" s="9" t="s">
        <v>60</v>
      </c>
      <c r="D121" s="38">
        <v>8234.23</v>
      </c>
      <c r="E121" s="21">
        <v>44119</v>
      </c>
    </row>
    <row r="122" spans="1:5" x14ac:dyDescent="0.2">
      <c r="A122" s="65"/>
      <c r="B122" s="39" t="s">
        <v>92</v>
      </c>
      <c r="C122" s="9" t="s">
        <v>152</v>
      </c>
      <c r="D122" s="38">
        <v>595</v>
      </c>
      <c r="E122" s="21">
        <v>44119</v>
      </c>
    </row>
    <row r="123" spans="1:5" x14ac:dyDescent="0.2">
      <c r="A123" s="65"/>
      <c r="B123" s="42" t="s">
        <v>123</v>
      </c>
      <c r="C123" s="9" t="s">
        <v>179</v>
      </c>
      <c r="D123" s="38">
        <v>1608.59</v>
      </c>
      <c r="E123" s="21">
        <v>44119</v>
      </c>
    </row>
    <row r="124" spans="1:5" x14ac:dyDescent="0.2">
      <c r="A124" s="65"/>
      <c r="B124" s="39" t="s">
        <v>405</v>
      </c>
      <c r="C124" s="9" t="s">
        <v>90</v>
      </c>
      <c r="D124" s="38">
        <v>25358.43</v>
      </c>
      <c r="E124" s="21">
        <v>44119</v>
      </c>
    </row>
    <row r="125" spans="1:5" x14ac:dyDescent="0.2">
      <c r="A125" s="65"/>
      <c r="B125" s="37" t="s">
        <v>329</v>
      </c>
      <c r="C125" s="9" t="s">
        <v>327</v>
      </c>
      <c r="D125" s="45">
        <v>3655.8</v>
      </c>
      <c r="E125" s="21">
        <v>44119</v>
      </c>
    </row>
    <row r="126" spans="1:5" x14ac:dyDescent="0.2">
      <c r="A126" s="65"/>
      <c r="B126" s="37" t="s">
        <v>107</v>
      </c>
      <c r="C126" s="9" t="s">
        <v>406</v>
      </c>
      <c r="D126" s="38">
        <v>1676.71</v>
      </c>
      <c r="E126" s="21">
        <v>44119</v>
      </c>
    </row>
    <row r="127" spans="1:5" x14ac:dyDescent="0.2">
      <c r="A127" s="65"/>
      <c r="B127" s="39" t="s">
        <v>93</v>
      </c>
      <c r="C127" s="9" t="s">
        <v>94</v>
      </c>
      <c r="D127" s="38">
        <v>554.54</v>
      </c>
      <c r="E127" s="21">
        <v>44119</v>
      </c>
    </row>
    <row r="128" spans="1:5" x14ac:dyDescent="0.2">
      <c r="A128" s="65" t="s">
        <v>247</v>
      </c>
      <c r="B128" s="10" t="s">
        <v>407</v>
      </c>
      <c r="C128" s="10" t="s">
        <v>122</v>
      </c>
      <c r="D128" s="46">
        <v>54613.5</v>
      </c>
      <c r="E128" s="21">
        <v>44119</v>
      </c>
    </row>
    <row r="129" spans="1:5" x14ac:dyDescent="0.2">
      <c r="A129" s="65"/>
      <c r="B129" s="10" t="s">
        <v>408</v>
      </c>
      <c r="C129" s="10" t="s">
        <v>122</v>
      </c>
      <c r="D129" s="46">
        <v>17802</v>
      </c>
      <c r="E129" s="21">
        <v>44119</v>
      </c>
    </row>
    <row r="130" spans="1:5" x14ac:dyDescent="0.2">
      <c r="A130" s="65"/>
      <c r="B130" s="47" t="s">
        <v>200</v>
      </c>
      <c r="C130" s="10" t="s">
        <v>34</v>
      </c>
      <c r="D130" s="24">
        <v>5065</v>
      </c>
      <c r="E130" s="21">
        <v>44119</v>
      </c>
    </row>
    <row r="131" spans="1:5" x14ac:dyDescent="0.2">
      <c r="A131" s="65" t="s">
        <v>262</v>
      </c>
      <c r="B131" s="9" t="s">
        <v>409</v>
      </c>
      <c r="C131" s="36" t="s">
        <v>410</v>
      </c>
      <c r="D131" s="24">
        <v>72542.95</v>
      </c>
      <c r="E131" s="21">
        <v>44119</v>
      </c>
    </row>
    <row r="132" spans="1:5" x14ac:dyDescent="0.2">
      <c r="A132" s="65"/>
      <c r="B132" s="9" t="s">
        <v>411</v>
      </c>
      <c r="C132" s="36" t="s">
        <v>412</v>
      </c>
      <c r="D132" s="24">
        <v>153750.98000000001</v>
      </c>
      <c r="E132" s="21">
        <v>44119</v>
      </c>
    </row>
    <row r="133" spans="1:5" x14ac:dyDescent="0.2">
      <c r="A133" s="65"/>
      <c r="B133" s="9" t="s">
        <v>413</v>
      </c>
      <c r="C133" s="36" t="s">
        <v>412</v>
      </c>
      <c r="D133" s="24">
        <v>73929.429999999993</v>
      </c>
      <c r="E133" s="21">
        <v>44119</v>
      </c>
    </row>
    <row r="134" spans="1:5" x14ac:dyDescent="0.2">
      <c r="A134" s="65"/>
      <c r="B134" s="9" t="s">
        <v>414</v>
      </c>
      <c r="C134" s="36" t="s">
        <v>412</v>
      </c>
      <c r="D134" s="24">
        <v>41294.22</v>
      </c>
      <c r="E134" s="21">
        <v>44119</v>
      </c>
    </row>
    <row r="135" spans="1:5" x14ac:dyDescent="0.2">
      <c r="A135" s="65" t="s">
        <v>9</v>
      </c>
      <c r="B135" s="14" t="s">
        <v>287</v>
      </c>
      <c r="C135" s="22" t="s">
        <v>70</v>
      </c>
      <c r="D135" s="46">
        <v>4659.03</v>
      </c>
      <c r="E135" s="21">
        <v>44119</v>
      </c>
    </row>
    <row r="136" spans="1:5" x14ac:dyDescent="0.2">
      <c r="A136" s="65"/>
      <c r="B136" s="14" t="s">
        <v>287</v>
      </c>
      <c r="C136" s="22" t="s">
        <v>17</v>
      </c>
      <c r="D136" s="46">
        <v>136.47</v>
      </c>
      <c r="E136" s="21">
        <v>44119</v>
      </c>
    </row>
    <row r="137" spans="1:5" x14ac:dyDescent="0.2">
      <c r="A137" s="65"/>
      <c r="B137" s="9" t="s">
        <v>181</v>
      </c>
      <c r="C137" s="22" t="s">
        <v>14</v>
      </c>
      <c r="D137" s="46">
        <v>414</v>
      </c>
      <c r="E137" s="21">
        <v>44119</v>
      </c>
    </row>
    <row r="138" spans="1:5" x14ac:dyDescent="0.2">
      <c r="A138" s="65"/>
      <c r="B138" s="9" t="s">
        <v>225</v>
      </c>
      <c r="C138" s="22" t="s">
        <v>44</v>
      </c>
      <c r="D138" s="46">
        <v>231.7</v>
      </c>
      <c r="E138" s="21">
        <v>44119</v>
      </c>
    </row>
    <row r="139" spans="1:5" x14ac:dyDescent="0.2">
      <c r="A139" s="65"/>
      <c r="B139" s="14" t="s">
        <v>361</v>
      </c>
      <c r="C139" s="22" t="s">
        <v>14</v>
      </c>
      <c r="D139" s="46">
        <v>123.38</v>
      </c>
      <c r="E139" s="21">
        <v>44119</v>
      </c>
    </row>
    <row r="140" spans="1:5" x14ac:dyDescent="0.2">
      <c r="A140" s="65"/>
      <c r="B140" s="14" t="s">
        <v>333</v>
      </c>
      <c r="C140" s="25" t="s">
        <v>415</v>
      </c>
      <c r="D140" s="46">
        <v>2023</v>
      </c>
      <c r="E140" s="21">
        <v>44119</v>
      </c>
    </row>
    <row r="141" spans="1:5" x14ac:dyDescent="0.2">
      <c r="A141" s="65"/>
      <c r="B141" s="14" t="s">
        <v>180</v>
      </c>
      <c r="C141" s="22" t="s">
        <v>12</v>
      </c>
      <c r="D141" s="46">
        <v>7500</v>
      </c>
      <c r="E141" s="21">
        <v>44119</v>
      </c>
    </row>
    <row r="142" spans="1:5" x14ac:dyDescent="0.2">
      <c r="A142" s="65"/>
      <c r="B142" s="14" t="s">
        <v>416</v>
      </c>
      <c r="C142" s="25" t="s">
        <v>417</v>
      </c>
      <c r="D142" s="46">
        <v>20400</v>
      </c>
      <c r="E142" s="21">
        <v>44119</v>
      </c>
    </row>
    <row r="143" spans="1:5" x14ac:dyDescent="0.2">
      <c r="A143" s="65"/>
      <c r="B143" s="14" t="s">
        <v>418</v>
      </c>
      <c r="C143" s="25" t="s">
        <v>417</v>
      </c>
      <c r="D143" s="46">
        <v>17010</v>
      </c>
      <c r="E143" s="21">
        <v>44119</v>
      </c>
    </row>
    <row r="144" spans="1:5" x14ac:dyDescent="0.2">
      <c r="A144" s="65" t="s">
        <v>10</v>
      </c>
      <c r="B144" s="10" t="s">
        <v>51</v>
      </c>
      <c r="C144" s="12" t="s">
        <v>419</v>
      </c>
      <c r="D144" s="24">
        <v>2075</v>
      </c>
      <c r="E144" s="21">
        <v>44119</v>
      </c>
    </row>
    <row r="145" spans="1:5" x14ac:dyDescent="0.2">
      <c r="A145" s="65"/>
      <c r="B145" s="10" t="s">
        <v>420</v>
      </c>
      <c r="C145" s="10" t="s">
        <v>421</v>
      </c>
      <c r="D145" s="24">
        <v>1000</v>
      </c>
      <c r="E145" s="21">
        <v>44119</v>
      </c>
    </row>
    <row r="146" spans="1:5" x14ac:dyDescent="0.2">
      <c r="A146" s="65" t="s">
        <v>265</v>
      </c>
      <c r="B146" s="48" t="s">
        <v>182</v>
      </c>
      <c r="C146" s="48" t="s">
        <v>422</v>
      </c>
      <c r="D146" s="49">
        <v>327612</v>
      </c>
      <c r="E146" s="21">
        <v>44119</v>
      </c>
    </row>
    <row r="147" spans="1:5" x14ac:dyDescent="0.2">
      <c r="A147" s="65"/>
      <c r="B147" s="48" t="s">
        <v>55</v>
      </c>
      <c r="C147" s="48" t="s">
        <v>423</v>
      </c>
      <c r="D147" s="49">
        <v>5182</v>
      </c>
      <c r="E147" s="21">
        <v>44119</v>
      </c>
    </row>
    <row r="148" spans="1:5" x14ac:dyDescent="0.2">
      <c r="A148" s="65"/>
      <c r="B148" s="48" t="s">
        <v>55</v>
      </c>
      <c r="C148" s="48" t="s">
        <v>424</v>
      </c>
      <c r="D148" s="49">
        <v>3780</v>
      </c>
      <c r="E148" s="21">
        <v>44119</v>
      </c>
    </row>
    <row r="149" spans="1:5" x14ac:dyDescent="0.2">
      <c r="A149" s="65"/>
      <c r="B149" s="48" t="s">
        <v>47</v>
      </c>
      <c r="C149" s="48" t="s">
        <v>425</v>
      </c>
      <c r="D149" s="49">
        <v>15597</v>
      </c>
      <c r="E149" s="21">
        <v>44119</v>
      </c>
    </row>
    <row r="150" spans="1:5" x14ac:dyDescent="0.2">
      <c r="A150" s="65"/>
      <c r="B150" s="11" t="s">
        <v>47</v>
      </c>
      <c r="C150" s="11" t="s">
        <v>239</v>
      </c>
      <c r="D150" s="46">
        <v>5419</v>
      </c>
      <c r="E150" s="21">
        <v>44119</v>
      </c>
    </row>
    <row r="151" spans="1:5" x14ac:dyDescent="0.2">
      <c r="A151" s="65"/>
      <c r="B151" s="11" t="s">
        <v>55</v>
      </c>
      <c r="C151" s="11" t="s">
        <v>426</v>
      </c>
      <c r="D151" s="46">
        <v>180</v>
      </c>
      <c r="E151" s="21">
        <v>44119</v>
      </c>
    </row>
    <row r="152" spans="1:5" x14ac:dyDescent="0.2">
      <c r="A152" s="18" t="s">
        <v>249</v>
      </c>
      <c r="B152" s="9" t="s">
        <v>427</v>
      </c>
      <c r="C152" s="8" t="s">
        <v>428</v>
      </c>
      <c r="D152" s="24">
        <v>8666</v>
      </c>
      <c r="E152" s="21">
        <v>44119</v>
      </c>
    </row>
    <row r="153" spans="1:5" x14ac:dyDescent="0.2">
      <c r="A153" s="65" t="s">
        <v>253</v>
      </c>
      <c r="B153" s="10" t="s">
        <v>120</v>
      </c>
      <c r="C153" s="10" t="s">
        <v>293</v>
      </c>
      <c r="D153" s="24">
        <v>841.58</v>
      </c>
      <c r="E153" s="21">
        <v>44119</v>
      </c>
    </row>
    <row r="154" spans="1:5" x14ac:dyDescent="0.2">
      <c r="A154" s="65"/>
      <c r="B154" s="10" t="s">
        <v>121</v>
      </c>
      <c r="C154" s="10" t="s">
        <v>73</v>
      </c>
      <c r="D154" s="24">
        <v>390.19</v>
      </c>
      <c r="E154" s="21">
        <v>44119</v>
      </c>
    </row>
    <row r="155" spans="1:5" x14ac:dyDescent="0.2">
      <c r="A155" s="65"/>
      <c r="B155" s="10" t="s">
        <v>18</v>
      </c>
      <c r="C155" s="10" t="s">
        <v>357</v>
      </c>
      <c r="D155" s="24">
        <v>1017.45</v>
      </c>
      <c r="E155" s="21">
        <v>44119</v>
      </c>
    </row>
    <row r="156" spans="1:5" x14ac:dyDescent="0.2">
      <c r="A156" s="65"/>
      <c r="B156" s="10" t="s">
        <v>337</v>
      </c>
      <c r="C156" s="10" t="s">
        <v>429</v>
      </c>
      <c r="D156" s="24">
        <v>42079.5</v>
      </c>
      <c r="E156" s="21">
        <v>44119</v>
      </c>
    </row>
    <row r="157" spans="1:5" x14ac:dyDescent="0.2">
      <c r="A157" s="65"/>
      <c r="B157" s="9" t="s">
        <v>430</v>
      </c>
      <c r="C157" s="10" t="s">
        <v>431</v>
      </c>
      <c r="D157" s="24">
        <v>4398.24</v>
      </c>
      <c r="E157" s="21">
        <v>44119</v>
      </c>
    </row>
    <row r="158" spans="1:5" x14ac:dyDescent="0.2">
      <c r="A158" s="65"/>
      <c r="B158" s="10" t="s">
        <v>139</v>
      </c>
      <c r="C158" s="10" t="s">
        <v>432</v>
      </c>
      <c r="D158" s="24">
        <v>24990</v>
      </c>
      <c r="E158" s="21">
        <v>44119</v>
      </c>
    </row>
    <row r="159" spans="1:5" x14ac:dyDescent="0.2">
      <c r="A159" s="65"/>
      <c r="B159" s="10" t="s">
        <v>140</v>
      </c>
      <c r="C159" s="9" t="s">
        <v>433</v>
      </c>
      <c r="D159" s="24">
        <v>99980.23</v>
      </c>
      <c r="E159" s="21">
        <v>44119</v>
      </c>
    </row>
    <row r="160" spans="1:5" x14ac:dyDescent="0.2">
      <c r="A160" s="65"/>
      <c r="B160" s="9" t="s">
        <v>434</v>
      </c>
      <c r="C160" s="9" t="s">
        <v>435</v>
      </c>
      <c r="D160" s="24">
        <v>297.5</v>
      </c>
      <c r="E160" s="21">
        <v>44119</v>
      </c>
    </row>
    <row r="161" spans="1:5" x14ac:dyDescent="0.2">
      <c r="A161" s="65" t="s">
        <v>270</v>
      </c>
      <c r="B161" s="14" t="s">
        <v>20</v>
      </c>
      <c r="C161" s="22" t="s">
        <v>302</v>
      </c>
      <c r="D161" s="50">
        <v>44746</v>
      </c>
      <c r="E161" s="21">
        <v>44119</v>
      </c>
    </row>
    <row r="162" spans="1:5" x14ac:dyDescent="0.2">
      <c r="A162" s="65"/>
      <c r="B162" s="14" t="s">
        <v>436</v>
      </c>
      <c r="C162" s="22" t="s">
        <v>437</v>
      </c>
      <c r="D162" s="50">
        <v>70</v>
      </c>
      <c r="E162" s="21">
        <v>44119</v>
      </c>
    </row>
    <row r="163" spans="1:5" x14ac:dyDescent="0.2">
      <c r="A163" s="65"/>
      <c r="B163" s="14" t="s">
        <v>438</v>
      </c>
      <c r="C163" s="25" t="s">
        <v>439</v>
      </c>
      <c r="D163" s="50">
        <v>1489</v>
      </c>
      <c r="E163" s="21">
        <v>44119</v>
      </c>
    </row>
    <row r="164" spans="1:5" x14ac:dyDescent="0.2">
      <c r="A164" s="65"/>
      <c r="B164" s="14" t="s">
        <v>149</v>
      </c>
      <c r="C164" s="25" t="s">
        <v>75</v>
      </c>
      <c r="D164" s="50">
        <v>255</v>
      </c>
      <c r="E164" s="21">
        <v>44119</v>
      </c>
    </row>
    <row r="165" spans="1:5" x14ac:dyDescent="0.2">
      <c r="A165" s="65"/>
      <c r="B165" s="14" t="s">
        <v>129</v>
      </c>
      <c r="C165" s="25" t="s">
        <v>143</v>
      </c>
      <c r="D165" s="50">
        <v>1785</v>
      </c>
      <c r="E165" s="21">
        <v>44119</v>
      </c>
    </row>
    <row r="166" spans="1:5" x14ac:dyDescent="0.2">
      <c r="A166" s="65"/>
      <c r="B166" s="14" t="s">
        <v>129</v>
      </c>
      <c r="C166" s="25" t="s">
        <v>136</v>
      </c>
      <c r="D166" s="50">
        <v>83.3</v>
      </c>
      <c r="E166" s="21">
        <v>44119</v>
      </c>
    </row>
    <row r="167" spans="1:5" x14ac:dyDescent="0.2">
      <c r="A167" s="65"/>
      <c r="B167" s="14" t="s">
        <v>129</v>
      </c>
      <c r="C167" s="25" t="s">
        <v>295</v>
      </c>
      <c r="D167" s="50">
        <v>176.56</v>
      </c>
      <c r="E167" s="21">
        <v>44119</v>
      </c>
    </row>
    <row r="168" spans="1:5" x14ac:dyDescent="0.2">
      <c r="A168" s="65"/>
      <c r="B168" s="14" t="s">
        <v>313</v>
      </c>
      <c r="C168" s="25" t="s">
        <v>294</v>
      </c>
      <c r="D168" s="50">
        <v>770.83</v>
      </c>
      <c r="E168" s="21">
        <v>44119</v>
      </c>
    </row>
    <row r="169" spans="1:5" x14ac:dyDescent="0.2">
      <c r="A169" s="65" t="s">
        <v>264</v>
      </c>
      <c r="B169" s="48" t="s">
        <v>71</v>
      </c>
      <c r="C169" s="51" t="s">
        <v>202</v>
      </c>
      <c r="D169" s="49">
        <v>51.84</v>
      </c>
      <c r="E169" s="21">
        <v>44119</v>
      </c>
    </row>
    <row r="170" spans="1:5" x14ac:dyDescent="0.2">
      <c r="A170" s="65"/>
      <c r="B170" s="48" t="s">
        <v>71</v>
      </c>
      <c r="C170" s="51" t="s">
        <v>133</v>
      </c>
      <c r="D170" s="49">
        <v>57.6</v>
      </c>
      <c r="E170" s="21">
        <v>44119</v>
      </c>
    </row>
    <row r="171" spans="1:5" x14ac:dyDescent="0.2">
      <c r="A171" s="65"/>
      <c r="B171" s="48" t="s">
        <v>123</v>
      </c>
      <c r="C171" s="51" t="s">
        <v>19</v>
      </c>
      <c r="D171" s="49">
        <v>1530.67</v>
      </c>
      <c r="E171" s="21">
        <v>44119</v>
      </c>
    </row>
    <row r="172" spans="1:5" x14ac:dyDescent="0.2">
      <c r="A172" s="65"/>
      <c r="B172" s="48" t="s">
        <v>123</v>
      </c>
      <c r="C172" s="51" t="s">
        <v>29</v>
      </c>
      <c r="D172" s="46">
        <v>23.99</v>
      </c>
      <c r="E172" s="21">
        <v>44119</v>
      </c>
    </row>
    <row r="173" spans="1:5" x14ac:dyDescent="0.2">
      <c r="A173" s="65"/>
      <c r="B173" s="11" t="s">
        <v>97</v>
      </c>
      <c r="C173" s="51" t="s">
        <v>42</v>
      </c>
      <c r="D173" s="46">
        <v>525.92999999999995</v>
      </c>
      <c r="E173" s="21">
        <v>44119</v>
      </c>
    </row>
    <row r="174" spans="1:5" x14ac:dyDescent="0.2">
      <c r="A174" s="65"/>
      <c r="B174" s="11" t="s">
        <v>195</v>
      </c>
      <c r="C174" s="51" t="s">
        <v>84</v>
      </c>
      <c r="D174" s="46">
        <v>8456</v>
      </c>
      <c r="E174" s="21">
        <v>44119</v>
      </c>
    </row>
    <row r="175" spans="1:5" x14ac:dyDescent="0.2">
      <c r="A175" s="65"/>
      <c r="B175" s="11" t="s">
        <v>53</v>
      </c>
      <c r="C175" s="51" t="s">
        <v>103</v>
      </c>
      <c r="D175" s="46">
        <v>1899.5</v>
      </c>
      <c r="E175" s="21">
        <v>44119</v>
      </c>
    </row>
    <row r="176" spans="1:5" x14ac:dyDescent="0.2">
      <c r="A176" s="65"/>
      <c r="B176" s="11" t="s">
        <v>440</v>
      </c>
      <c r="C176" s="51" t="s">
        <v>441</v>
      </c>
      <c r="D176" s="46">
        <v>130</v>
      </c>
      <c r="E176" s="21">
        <v>44119</v>
      </c>
    </row>
    <row r="177" spans="1:5" x14ac:dyDescent="0.2">
      <c r="A177" s="65"/>
      <c r="B177" s="11" t="s">
        <v>349</v>
      </c>
      <c r="C177" s="51" t="s">
        <v>130</v>
      </c>
      <c r="D177" s="46">
        <v>250.96</v>
      </c>
      <c r="E177" s="21">
        <v>44119</v>
      </c>
    </row>
    <row r="178" spans="1:5" x14ac:dyDescent="0.2">
      <c r="A178" s="65"/>
      <c r="B178" s="11" t="s">
        <v>196</v>
      </c>
      <c r="C178" s="51" t="s">
        <v>115</v>
      </c>
      <c r="D178" s="46">
        <v>424.28</v>
      </c>
      <c r="E178" s="21">
        <v>44119</v>
      </c>
    </row>
    <row r="179" spans="1:5" x14ac:dyDescent="0.2">
      <c r="A179" s="65"/>
      <c r="B179" s="11" t="s">
        <v>106</v>
      </c>
      <c r="C179" s="51" t="s">
        <v>115</v>
      </c>
      <c r="D179" s="46">
        <v>239.17</v>
      </c>
      <c r="E179" s="21">
        <v>44119</v>
      </c>
    </row>
    <row r="180" spans="1:5" x14ac:dyDescent="0.2">
      <c r="A180" s="65"/>
      <c r="B180" s="11" t="s">
        <v>350</v>
      </c>
      <c r="C180" s="51" t="s">
        <v>64</v>
      </c>
      <c r="D180" s="46">
        <v>3181.56</v>
      </c>
      <c r="E180" s="21">
        <v>44119</v>
      </c>
    </row>
    <row r="181" spans="1:5" x14ac:dyDescent="0.2">
      <c r="A181" s="65"/>
      <c r="B181" s="11" t="s">
        <v>351</v>
      </c>
      <c r="C181" s="51" t="s">
        <v>131</v>
      </c>
      <c r="D181" s="46">
        <v>7159.04</v>
      </c>
      <c r="E181" s="21">
        <v>44119</v>
      </c>
    </row>
    <row r="182" spans="1:5" x14ac:dyDescent="0.2">
      <c r="A182" s="65"/>
      <c r="B182" s="10" t="s">
        <v>352</v>
      </c>
      <c r="C182" s="51" t="s">
        <v>45</v>
      </c>
      <c r="D182" s="46">
        <v>5872.89</v>
      </c>
      <c r="E182" s="21">
        <v>44119</v>
      </c>
    </row>
    <row r="183" spans="1:5" x14ac:dyDescent="0.2">
      <c r="A183" s="65"/>
      <c r="B183" s="10" t="s">
        <v>353</v>
      </c>
      <c r="C183" s="51" t="s">
        <v>327</v>
      </c>
      <c r="D183" s="46">
        <v>8806</v>
      </c>
      <c r="E183" s="21">
        <v>44119</v>
      </c>
    </row>
    <row r="184" spans="1:5" x14ac:dyDescent="0.2">
      <c r="A184" s="65"/>
      <c r="B184" s="11" t="s">
        <v>354</v>
      </c>
      <c r="C184" s="51" t="s">
        <v>321</v>
      </c>
      <c r="D184" s="46">
        <v>1500</v>
      </c>
      <c r="E184" s="21">
        <v>44119</v>
      </c>
    </row>
    <row r="185" spans="1:5" x14ac:dyDescent="0.2">
      <c r="A185" s="65"/>
      <c r="B185" s="11" t="s">
        <v>56</v>
      </c>
      <c r="C185" s="51" t="s">
        <v>146</v>
      </c>
      <c r="D185" s="46">
        <v>60</v>
      </c>
      <c r="E185" s="21">
        <v>44119</v>
      </c>
    </row>
    <row r="186" spans="1:5" x14ac:dyDescent="0.2">
      <c r="A186" s="65"/>
      <c r="B186" s="11" t="s">
        <v>101</v>
      </c>
      <c r="C186" s="51" t="s">
        <v>227</v>
      </c>
      <c r="D186" s="46">
        <v>6512</v>
      </c>
      <c r="E186" s="21">
        <v>44119</v>
      </c>
    </row>
    <row r="187" spans="1:5" x14ac:dyDescent="0.2">
      <c r="A187" s="18" t="s">
        <v>250</v>
      </c>
      <c r="B187" s="9" t="s">
        <v>442</v>
      </c>
      <c r="C187" s="9" t="s">
        <v>443</v>
      </c>
      <c r="D187" s="24">
        <v>500</v>
      </c>
      <c r="E187" s="21">
        <v>44119</v>
      </c>
    </row>
    <row r="188" spans="1:5" x14ac:dyDescent="0.2">
      <c r="A188" s="65" t="s">
        <v>271</v>
      </c>
      <c r="B188" s="9" t="s">
        <v>444</v>
      </c>
      <c r="C188" s="10" t="s">
        <v>289</v>
      </c>
      <c r="D188" s="24">
        <v>33051.06</v>
      </c>
      <c r="E188" s="21">
        <v>44119</v>
      </c>
    </row>
    <row r="189" spans="1:5" x14ac:dyDescent="0.2">
      <c r="A189" s="65"/>
      <c r="B189" s="9" t="s">
        <v>445</v>
      </c>
      <c r="C189" s="10" t="s">
        <v>289</v>
      </c>
      <c r="D189" s="24">
        <v>159936</v>
      </c>
      <c r="E189" s="21">
        <v>44119</v>
      </c>
    </row>
    <row r="190" spans="1:5" x14ac:dyDescent="0.2">
      <c r="A190" s="65"/>
      <c r="B190" s="9" t="s">
        <v>446</v>
      </c>
      <c r="C190" s="10" t="s">
        <v>289</v>
      </c>
      <c r="D190" s="24">
        <v>63665</v>
      </c>
      <c r="E190" s="21">
        <v>44119</v>
      </c>
    </row>
    <row r="191" spans="1:5" x14ac:dyDescent="0.2">
      <c r="A191" s="65"/>
      <c r="B191" s="9" t="s">
        <v>447</v>
      </c>
      <c r="C191" s="10" t="s">
        <v>289</v>
      </c>
      <c r="D191" s="24">
        <v>31170</v>
      </c>
      <c r="E191" s="21">
        <v>44119</v>
      </c>
    </row>
    <row r="192" spans="1:5" x14ac:dyDescent="0.2">
      <c r="A192" s="65"/>
      <c r="B192" s="9" t="s">
        <v>242</v>
      </c>
      <c r="C192" s="10" t="s">
        <v>289</v>
      </c>
      <c r="D192" s="24">
        <v>92339.69</v>
      </c>
      <c r="E192" s="21">
        <v>44119</v>
      </c>
    </row>
    <row r="193" spans="1:5" x14ac:dyDescent="0.2">
      <c r="A193" s="65"/>
      <c r="B193" s="9" t="s">
        <v>448</v>
      </c>
      <c r="C193" s="10" t="s">
        <v>289</v>
      </c>
      <c r="D193" s="24">
        <v>52140</v>
      </c>
      <c r="E193" s="21">
        <v>44119</v>
      </c>
    </row>
    <row r="194" spans="1:5" x14ac:dyDescent="0.2">
      <c r="A194" s="18" t="s">
        <v>266</v>
      </c>
      <c r="B194" s="9" t="s">
        <v>22</v>
      </c>
      <c r="C194" s="9" t="s">
        <v>17</v>
      </c>
      <c r="D194" s="24">
        <v>136</v>
      </c>
      <c r="E194" s="21">
        <v>44119</v>
      </c>
    </row>
    <row r="195" spans="1:5" x14ac:dyDescent="0.2">
      <c r="A195" s="65" t="s">
        <v>254</v>
      </c>
      <c r="B195" s="52" t="s">
        <v>183</v>
      </c>
      <c r="C195" s="53" t="s">
        <v>184</v>
      </c>
      <c r="D195" s="54">
        <v>77.78</v>
      </c>
      <c r="E195" s="21">
        <v>44119</v>
      </c>
    </row>
    <row r="196" spans="1:5" x14ac:dyDescent="0.2">
      <c r="A196" s="65"/>
      <c r="B196" s="55" t="s">
        <v>95</v>
      </c>
      <c r="C196" s="56" t="s">
        <v>64</v>
      </c>
      <c r="D196" s="54">
        <v>2671.3</v>
      </c>
      <c r="E196" s="21">
        <v>44119</v>
      </c>
    </row>
    <row r="197" spans="1:5" x14ac:dyDescent="0.2">
      <c r="A197" s="65"/>
      <c r="B197" s="53" t="s">
        <v>141</v>
      </c>
      <c r="C197" s="57" t="s">
        <v>12</v>
      </c>
      <c r="D197" s="54">
        <v>5700</v>
      </c>
      <c r="E197" s="21">
        <v>44119</v>
      </c>
    </row>
    <row r="198" spans="1:5" x14ac:dyDescent="0.2">
      <c r="A198" s="65"/>
      <c r="B198" s="52" t="s">
        <v>77</v>
      </c>
      <c r="C198" s="57" t="s">
        <v>11</v>
      </c>
      <c r="D198" s="54">
        <v>1286.78</v>
      </c>
      <c r="E198" s="21">
        <v>44119</v>
      </c>
    </row>
    <row r="199" spans="1:5" ht="16.5" customHeight="1" x14ac:dyDescent="0.2">
      <c r="A199" s="65"/>
      <c r="B199" s="52" t="s">
        <v>59</v>
      </c>
      <c r="C199" s="56" t="s">
        <v>449</v>
      </c>
      <c r="D199" s="54">
        <v>1190</v>
      </c>
      <c r="E199" s="21">
        <v>44119</v>
      </c>
    </row>
    <row r="200" spans="1:5" x14ac:dyDescent="0.2">
      <c r="A200" s="65"/>
      <c r="B200" s="52" t="s">
        <v>363</v>
      </c>
      <c r="C200" s="53" t="s">
        <v>450</v>
      </c>
      <c r="D200" s="54">
        <v>41.2</v>
      </c>
      <c r="E200" s="21">
        <v>44119</v>
      </c>
    </row>
    <row r="201" spans="1:5" x14ac:dyDescent="0.2">
      <c r="A201" s="65" t="s">
        <v>263</v>
      </c>
      <c r="B201" s="29" t="s">
        <v>185</v>
      </c>
      <c r="C201" s="29" t="s">
        <v>112</v>
      </c>
      <c r="D201" s="58">
        <v>188.28</v>
      </c>
      <c r="E201" s="21">
        <v>44119</v>
      </c>
    </row>
    <row r="202" spans="1:5" x14ac:dyDescent="0.2">
      <c r="A202" s="65"/>
      <c r="B202" s="29" t="s">
        <v>185</v>
      </c>
      <c r="C202" s="29" t="s">
        <v>112</v>
      </c>
      <c r="D202" s="58">
        <v>35.97</v>
      </c>
      <c r="E202" s="21">
        <v>44119</v>
      </c>
    </row>
    <row r="203" spans="1:5" x14ac:dyDescent="0.2">
      <c r="A203" s="65"/>
      <c r="B203" s="29" t="s">
        <v>284</v>
      </c>
      <c r="C203" s="29" t="s">
        <v>451</v>
      </c>
      <c r="D203" s="59">
        <v>-7.78</v>
      </c>
      <c r="E203" s="21">
        <v>44119</v>
      </c>
    </row>
    <row r="204" spans="1:5" x14ac:dyDescent="0.2">
      <c r="A204" s="65"/>
      <c r="B204" s="29" t="s">
        <v>185</v>
      </c>
      <c r="C204" s="29" t="s">
        <v>112</v>
      </c>
      <c r="D204" s="58">
        <v>30.5</v>
      </c>
      <c r="E204" s="21">
        <v>44119</v>
      </c>
    </row>
    <row r="205" spans="1:5" x14ac:dyDescent="0.2">
      <c r="A205" s="65"/>
      <c r="B205" s="23" t="s">
        <v>280</v>
      </c>
      <c r="C205" s="29" t="s">
        <v>127</v>
      </c>
      <c r="D205" s="20">
        <v>73</v>
      </c>
      <c r="E205" s="21">
        <v>44119</v>
      </c>
    </row>
    <row r="206" spans="1:5" x14ac:dyDescent="0.2">
      <c r="A206" s="65"/>
      <c r="B206" s="23" t="s">
        <v>186</v>
      </c>
      <c r="C206" s="29" t="s">
        <v>112</v>
      </c>
      <c r="D206" s="20">
        <v>90.51</v>
      </c>
      <c r="E206" s="21">
        <v>44119</v>
      </c>
    </row>
    <row r="207" spans="1:5" x14ac:dyDescent="0.2">
      <c r="A207" s="65"/>
      <c r="B207" s="23" t="s">
        <v>186</v>
      </c>
      <c r="C207" s="29" t="s">
        <v>112</v>
      </c>
      <c r="D207" s="20">
        <v>1878.8</v>
      </c>
      <c r="E207" s="21">
        <v>44119</v>
      </c>
    </row>
    <row r="208" spans="1:5" x14ac:dyDescent="0.2">
      <c r="A208" s="65"/>
      <c r="B208" s="23" t="s">
        <v>186</v>
      </c>
      <c r="C208" s="29" t="s">
        <v>112</v>
      </c>
      <c r="D208" s="20">
        <v>78.599999999999994</v>
      </c>
      <c r="E208" s="21">
        <v>44119</v>
      </c>
    </row>
    <row r="209" spans="1:5" x14ac:dyDescent="0.2">
      <c r="A209" s="65"/>
      <c r="B209" s="23" t="s">
        <v>186</v>
      </c>
      <c r="C209" s="29" t="s">
        <v>112</v>
      </c>
      <c r="D209" s="20">
        <v>24.98</v>
      </c>
      <c r="E209" s="21">
        <v>44119</v>
      </c>
    </row>
    <row r="210" spans="1:5" x14ac:dyDescent="0.2">
      <c r="A210" s="65"/>
      <c r="B210" s="23" t="s">
        <v>186</v>
      </c>
      <c r="C210" s="29" t="s">
        <v>112</v>
      </c>
      <c r="D210" s="20">
        <v>282.08</v>
      </c>
      <c r="E210" s="21">
        <v>44119</v>
      </c>
    </row>
    <row r="211" spans="1:5" x14ac:dyDescent="0.2">
      <c r="A211" s="65"/>
      <c r="B211" s="23" t="s">
        <v>243</v>
      </c>
      <c r="C211" s="29" t="s">
        <v>127</v>
      </c>
      <c r="D211" s="20">
        <v>101.15</v>
      </c>
      <c r="E211" s="21">
        <v>44119</v>
      </c>
    </row>
    <row r="212" spans="1:5" x14ac:dyDescent="0.2">
      <c r="A212" s="65"/>
      <c r="B212" s="23" t="s">
        <v>231</v>
      </c>
      <c r="C212" s="29" t="s">
        <v>127</v>
      </c>
      <c r="D212" s="20">
        <v>53.36</v>
      </c>
      <c r="E212" s="21">
        <v>44119</v>
      </c>
    </row>
    <row r="213" spans="1:5" x14ac:dyDescent="0.2">
      <c r="A213" s="65"/>
      <c r="B213" s="23" t="s">
        <v>222</v>
      </c>
      <c r="C213" s="29" t="s">
        <v>127</v>
      </c>
      <c r="D213" s="20">
        <v>391.46</v>
      </c>
      <c r="E213" s="21">
        <v>44119</v>
      </c>
    </row>
    <row r="214" spans="1:5" x14ac:dyDescent="0.2">
      <c r="A214" s="65"/>
      <c r="B214" s="23" t="s">
        <v>117</v>
      </c>
      <c r="C214" s="29" t="s">
        <v>54</v>
      </c>
      <c r="D214" s="20">
        <v>415.21</v>
      </c>
      <c r="E214" s="21">
        <v>44119</v>
      </c>
    </row>
    <row r="215" spans="1:5" x14ac:dyDescent="0.2">
      <c r="A215" s="18" t="s">
        <v>248</v>
      </c>
      <c r="B215" s="10" t="s">
        <v>58</v>
      </c>
      <c r="C215" s="10" t="s">
        <v>365</v>
      </c>
      <c r="D215" s="24" t="s">
        <v>452</v>
      </c>
      <c r="E215" s="21">
        <v>44119</v>
      </c>
    </row>
    <row r="216" spans="1:5" x14ac:dyDescent="0.2">
      <c r="A216" s="65" t="s">
        <v>21</v>
      </c>
      <c r="B216" s="10" t="s">
        <v>47</v>
      </c>
      <c r="C216" s="9" t="s">
        <v>303</v>
      </c>
      <c r="D216" s="24">
        <v>132634</v>
      </c>
      <c r="E216" s="21">
        <v>44119</v>
      </c>
    </row>
    <row r="217" spans="1:5" x14ac:dyDescent="0.2">
      <c r="A217" s="65"/>
      <c r="B217" s="10" t="s">
        <v>47</v>
      </c>
      <c r="C217" s="12" t="s">
        <v>36</v>
      </c>
      <c r="D217" s="24">
        <v>7100</v>
      </c>
      <c r="E217" s="21">
        <v>44119</v>
      </c>
    </row>
    <row r="218" spans="1:5" x14ac:dyDescent="0.2">
      <c r="A218" s="65"/>
      <c r="B218" s="10" t="s">
        <v>187</v>
      </c>
      <c r="C218" s="10" t="s">
        <v>304</v>
      </c>
      <c r="D218" s="24">
        <v>3470</v>
      </c>
      <c r="E218" s="21">
        <v>44119</v>
      </c>
    </row>
    <row r="219" spans="1:5" x14ac:dyDescent="0.2">
      <c r="A219" s="65"/>
      <c r="B219" s="10" t="s">
        <v>305</v>
      </c>
      <c r="C219" s="10" t="s">
        <v>306</v>
      </c>
      <c r="D219" s="24">
        <v>675</v>
      </c>
      <c r="E219" s="21">
        <v>44119</v>
      </c>
    </row>
    <row r="220" spans="1:5" x14ac:dyDescent="0.2">
      <c r="A220" s="65"/>
      <c r="B220" s="8" t="s">
        <v>188</v>
      </c>
      <c r="C220" s="8" t="s">
        <v>285</v>
      </c>
      <c r="D220" s="24">
        <v>111</v>
      </c>
      <c r="E220" s="21">
        <v>44119</v>
      </c>
    </row>
    <row r="221" spans="1:5" x14ac:dyDescent="0.2">
      <c r="A221" s="65"/>
      <c r="B221" s="10" t="s">
        <v>307</v>
      </c>
      <c r="C221" s="8" t="s">
        <v>277</v>
      </c>
      <c r="D221" s="24">
        <v>25</v>
      </c>
      <c r="E221" s="21">
        <v>44119</v>
      </c>
    </row>
    <row r="222" spans="1:5" x14ac:dyDescent="0.2">
      <c r="A222" s="65"/>
      <c r="B222" s="8" t="s">
        <v>20</v>
      </c>
      <c r="C222" s="8" t="s">
        <v>308</v>
      </c>
      <c r="D222" s="24">
        <v>340</v>
      </c>
      <c r="E222" s="21">
        <v>44119</v>
      </c>
    </row>
    <row r="223" spans="1:5" x14ac:dyDescent="0.2">
      <c r="A223" s="65"/>
      <c r="B223" s="10" t="s">
        <v>189</v>
      </c>
      <c r="C223" s="8" t="s">
        <v>309</v>
      </c>
      <c r="D223" s="24">
        <v>800</v>
      </c>
      <c r="E223" s="21">
        <v>44119</v>
      </c>
    </row>
    <row r="224" spans="1:5" x14ac:dyDescent="0.2">
      <c r="A224" s="65"/>
      <c r="B224" s="10" t="s">
        <v>240</v>
      </c>
      <c r="C224" s="8" t="s">
        <v>309</v>
      </c>
      <c r="D224" s="24">
        <v>700</v>
      </c>
      <c r="E224" s="21">
        <v>44119</v>
      </c>
    </row>
    <row r="225" spans="1:5" x14ac:dyDescent="0.2">
      <c r="A225" s="65"/>
      <c r="B225" s="10" t="s">
        <v>320</v>
      </c>
      <c r="C225" s="8" t="s">
        <v>309</v>
      </c>
      <c r="D225" s="24">
        <v>700</v>
      </c>
      <c r="E225" s="21">
        <v>44119</v>
      </c>
    </row>
    <row r="226" spans="1:5" x14ac:dyDescent="0.2">
      <c r="A226" s="65"/>
      <c r="B226" s="10" t="s">
        <v>104</v>
      </c>
      <c r="C226" s="8" t="s">
        <v>32</v>
      </c>
      <c r="D226" s="24">
        <v>1780</v>
      </c>
      <c r="E226" s="21">
        <v>44119</v>
      </c>
    </row>
    <row r="227" spans="1:5" x14ac:dyDescent="0.2">
      <c r="A227" s="65" t="s">
        <v>255</v>
      </c>
      <c r="B227" s="25" t="s">
        <v>190</v>
      </c>
      <c r="C227" s="25" t="s">
        <v>110</v>
      </c>
      <c r="D227" s="60">
        <v>145964</v>
      </c>
      <c r="E227" s="21">
        <v>44119</v>
      </c>
    </row>
    <row r="228" spans="1:5" x14ac:dyDescent="0.2">
      <c r="A228" s="65"/>
      <c r="B228" s="25" t="s">
        <v>190</v>
      </c>
      <c r="C228" s="25" t="s">
        <v>453</v>
      </c>
      <c r="D228" s="60">
        <v>387</v>
      </c>
      <c r="E228" s="21">
        <v>44119</v>
      </c>
    </row>
    <row r="229" spans="1:5" x14ac:dyDescent="0.2">
      <c r="A229" s="18" t="s">
        <v>256</v>
      </c>
      <c r="B229" s="13" t="s">
        <v>47</v>
      </c>
      <c r="C229" s="13" t="s">
        <v>272</v>
      </c>
      <c r="D229" s="61">
        <v>169338</v>
      </c>
      <c r="E229" s="21">
        <v>44119</v>
      </c>
    </row>
    <row r="230" spans="1:5" x14ac:dyDescent="0.2">
      <c r="A230" s="65" t="s">
        <v>261</v>
      </c>
      <c r="B230" s="62" t="s">
        <v>53</v>
      </c>
      <c r="C230" s="62" t="s">
        <v>96</v>
      </c>
      <c r="D230" s="24">
        <v>2129.81</v>
      </c>
      <c r="E230" s="21">
        <v>44119</v>
      </c>
    </row>
    <row r="231" spans="1:5" x14ac:dyDescent="0.2">
      <c r="A231" s="65"/>
      <c r="B231" s="62" t="s">
        <v>150</v>
      </c>
      <c r="C231" s="62" t="s">
        <v>278</v>
      </c>
      <c r="D231" s="24">
        <v>2165.8000000000002</v>
      </c>
      <c r="E231" s="21">
        <v>44119</v>
      </c>
    </row>
    <row r="232" spans="1:5" x14ac:dyDescent="0.2">
      <c r="A232" s="65"/>
      <c r="B232" s="62" t="s">
        <v>454</v>
      </c>
      <c r="C232" s="62" t="s">
        <v>62</v>
      </c>
      <c r="D232" s="24">
        <v>14519.19</v>
      </c>
      <c r="E232" s="21">
        <v>44119</v>
      </c>
    </row>
    <row r="233" spans="1:5" x14ac:dyDescent="0.2">
      <c r="A233" s="65"/>
      <c r="B233" s="62" t="s">
        <v>455</v>
      </c>
      <c r="C233" s="10" t="s">
        <v>75</v>
      </c>
      <c r="D233" s="24">
        <v>31</v>
      </c>
      <c r="E233" s="21">
        <v>44119</v>
      </c>
    </row>
    <row r="234" spans="1:5" x14ac:dyDescent="0.2">
      <c r="A234" s="65"/>
      <c r="B234" s="62" t="s">
        <v>355</v>
      </c>
      <c r="C234" s="62" t="s">
        <v>358</v>
      </c>
      <c r="D234" s="24">
        <v>85.68</v>
      </c>
      <c r="E234" s="21">
        <v>44119</v>
      </c>
    </row>
    <row r="235" spans="1:5" x14ac:dyDescent="0.2">
      <c r="A235" s="65"/>
      <c r="B235" s="62" t="s">
        <v>203</v>
      </c>
      <c r="C235" s="62" t="s">
        <v>191</v>
      </c>
      <c r="D235" s="24">
        <v>59228.85</v>
      </c>
      <c r="E235" s="21">
        <v>44119</v>
      </c>
    </row>
    <row r="236" spans="1:5" x14ac:dyDescent="0.2">
      <c r="A236" s="65"/>
      <c r="B236" s="62" t="s">
        <v>109</v>
      </c>
      <c r="C236" s="62" t="s">
        <v>102</v>
      </c>
      <c r="D236" s="24">
        <v>5891.13</v>
      </c>
      <c r="E236" s="21">
        <v>44119</v>
      </c>
    </row>
    <row r="237" spans="1:5" x14ac:dyDescent="0.2">
      <c r="A237" s="65" t="s">
        <v>15</v>
      </c>
      <c r="B237" s="63" t="s">
        <v>137</v>
      </c>
      <c r="C237" s="8" t="s">
        <v>28</v>
      </c>
      <c r="D237" s="24">
        <v>920</v>
      </c>
      <c r="E237" s="21">
        <v>44119</v>
      </c>
    </row>
    <row r="238" spans="1:5" x14ac:dyDescent="0.2">
      <c r="A238" s="65"/>
      <c r="B238" s="63" t="s">
        <v>137</v>
      </c>
      <c r="C238" s="8" t="s">
        <v>157</v>
      </c>
      <c r="D238" s="24">
        <v>100</v>
      </c>
      <c r="E238" s="21">
        <v>44119</v>
      </c>
    </row>
    <row r="239" spans="1:5" x14ac:dyDescent="0.2">
      <c r="A239" s="65"/>
      <c r="B239" s="63" t="s">
        <v>137</v>
      </c>
      <c r="C239" s="8" t="s">
        <v>456</v>
      </c>
      <c r="D239" s="24">
        <v>40</v>
      </c>
      <c r="E239" s="21">
        <v>44119</v>
      </c>
    </row>
    <row r="240" spans="1:5" x14ac:dyDescent="0.2">
      <c r="A240" s="65"/>
      <c r="B240" s="63" t="s">
        <v>154</v>
      </c>
      <c r="C240" s="8" t="s">
        <v>457</v>
      </c>
      <c r="D240" s="24">
        <v>20.83</v>
      </c>
      <c r="E240" s="21">
        <v>44119</v>
      </c>
    </row>
    <row r="241" spans="1:5" x14ac:dyDescent="0.2">
      <c r="A241" s="65"/>
      <c r="B241" s="63" t="s">
        <v>138</v>
      </c>
      <c r="C241" s="8" t="s">
        <v>458</v>
      </c>
      <c r="D241" s="24">
        <v>8.92</v>
      </c>
      <c r="E241" s="21">
        <v>44119</v>
      </c>
    </row>
    <row r="242" spans="1:5" x14ac:dyDescent="0.2">
      <c r="A242" s="65"/>
      <c r="B242" s="63" t="s">
        <v>156</v>
      </c>
      <c r="C242" s="8" t="s">
        <v>459</v>
      </c>
      <c r="D242" s="24">
        <v>99</v>
      </c>
      <c r="E242" s="21">
        <v>44119</v>
      </c>
    </row>
    <row r="243" spans="1:5" x14ac:dyDescent="0.2">
      <c r="A243" s="65" t="s">
        <v>257</v>
      </c>
      <c r="B243" s="9" t="s">
        <v>338</v>
      </c>
      <c r="C243" s="9" t="s">
        <v>65</v>
      </c>
      <c r="D243" s="60">
        <v>48093</v>
      </c>
      <c r="E243" s="21">
        <v>44119</v>
      </c>
    </row>
    <row r="244" spans="1:5" x14ac:dyDescent="0.2">
      <c r="A244" s="65"/>
      <c r="B244" s="9" t="s">
        <v>338</v>
      </c>
      <c r="C244" s="10" t="s">
        <v>332</v>
      </c>
      <c r="D244" s="60">
        <v>4834</v>
      </c>
      <c r="E244" s="21">
        <v>44119</v>
      </c>
    </row>
    <row r="245" spans="1:5" x14ac:dyDescent="0.2">
      <c r="A245" s="65"/>
      <c r="B245" s="9" t="s">
        <v>338</v>
      </c>
      <c r="C245" s="10" t="s">
        <v>33</v>
      </c>
      <c r="D245" s="60">
        <v>7200</v>
      </c>
      <c r="E245" s="21">
        <v>44119</v>
      </c>
    </row>
    <row r="246" spans="1:5" x14ac:dyDescent="0.2">
      <c r="A246" s="65"/>
      <c r="B246" s="9" t="s">
        <v>338</v>
      </c>
      <c r="C246" s="9" t="s">
        <v>324</v>
      </c>
      <c r="D246" s="60">
        <v>20</v>
      </c>
      <c r="E246" s="21">
        <v>44119</v>
      </c>
    </row>
    <row r="247" spans="1:5" x14ac:dyDescent="0.2">
      <c r="A247" s="65"/>
      <c r="B247" s="9" t="s">
        <v>359</v>
      </c>
      <c r="C247" s="9" t="s">
        <v>344</v>
      </c>
      <c r="D247" s="60">
        <v>5854.8</v>
      </c>
      <c r="E247" s="21">
        <v>44119</v>
      </c>
    </row>
    <row r="248" spans="1:5" x14ac:dyDescent="0.2">
      <c r="A248" s="65"/>
      <c r="B248" s="9" t="s">
        <v>108</v>
      </c>
      <c r="C248" s="9" t="s">
        <v>124</v>
      </c>
      <c r="D248" s="60">
        <v>1500</v>
      </c>
      <c r="E248" s="21">
        <v>44119</v>
      </c>
    </row>
    <row r="249" spans="1:5" x14ac:dyDescent="0.2">
      <c r="A249" s="65"/>
      <c r="B249" s="9" t="s">
        <v>226</v>
      </c>
      <c r="C249" s="9" t="s">
        <v>126</v>
      </c>
      <c r="D249" s="60">
        <v>2994.6</v>
      </c>
      <c r="E249" s="21">
        <v>44119</v>
      </c>
    </row>
    <row r="250" spans="1:5" ht="25.5" x14ac:dyDescent="0.2">
      <c r="A250" s="65"/>
      <c r="B250" s="9" t="s">
        <v>460</v>
      </c>
      <c r="C250" s="9" t="s">
        <v>325</v>
      </c>
      <c r="D250" s="60">
        <v>7735</v>
      </c>
      <c r="E250" s="21">
        <v>44119</v>
      </c>
    </row>
    <row r="251" spans="1:5" x14ac:dyDescent="0.2">
      <c r="A251" s="65"/>
      <c r="B251" s="9" t="s">
        <v>336</v>
      </c>
      <c r="C251" s="9" t="s">
        <v>134</v>
      </c>
      <c r="D251" s="60">
        <v>10560</v>
      </c>
      <c r="E251" s="21">
        <v>44119</v>
      </c>
    </row>
    <row r="252" spans="1:5" x14ac:dyDescent="0.2">
      <c r="A252" s="65"/>
      <c r="B252" s="9" t="s">
        <v>330</v>
      </c>
      <c r="C252" s="9" t="s">
        <v>327</v>
      </c>
      <c r="D252" s="60">
        <v>4741.1000000000004</v>
      </c>
      <c r="E252" s="21">
        <v>44119</v>
      </c>
    </row>
    <row r="253" spans="1:5" x14ac:dyDescent="0.2">
      <c r="A253" s="65"/>
      <c r="B253" s="9" t="s">
        <v>41</v>
      </c>
      <c r="C253" s="9" t="s">
        <v>322</v>
      </c>
      <c r="D253" s="60">
        <v>846.16</v>
      </c>
      <c r="E253" s="21">
        <v>44119</v>
      </c>
    </row>
    <row r="254" spans="1:5" x14ac:dyDescent="0.2">
      <c r="A254" s="65"/>
      <c r="B254" s="9" t="s">
        <v>198</v>
      </c>
      <c r="C254" s="9" t="s">
        <v>461</v>
      </c>
      <c r="D254" s="60">
        <v>12427.88</v>
      </c>
      <c r="E254" s="21">
        <v>44119</v>
      </c>
    </row>
    <row r="255" spans="1:5" x14ac:dyDescent="0.2">
      <c r="A255" s="65"/>
      <c r="B255" s="9" t="s">
        <v>323</v>
      </c>
      <c r="C255" s="9" t="s">
        <v>26</v>
      </c>
      <c r="D255" s="60">
        <v>856.8</v>
      </c>
      <c r="E255" s="21">
        <v>44119</v>
      </c>
    </row>
    <row r="256" spans="1:5" x14ac:dyDescent="0.2">
      <c r="A256" s="65"/>
      <c r="B256" s="9" t="s">
        <v>24</v>
      </c>
      <c r="C256" s="9" t="s">
        <v>228</v>
      </c>
      <c r="D256" s="60">
        <v>3487.65</v>
      </c>
      <c r="E256" s="21">
        <v>44119</v>
      </c>
    </row>
    <row r="257" spans="1:5" x14ac:dyDescent="0.2">
      <c r="A257" s="65" t="s">
        <v>260</v>
      </c>
      <c r="B257" s="10" t="s">
        <v>462</v>
      </c>
      <c r="C257" s="27" t="s">
        <v>463</v>
      </c>
      <c r="D257" s="24">
        <v>4910</v>
      </c>
      <c r="E257" s="21">
        <v>44119</v>
      </c>
    </row>
    <row r="258" spans="1:5" x14ac:dyDescent="0.2">
      <c r="A258" s="65"/>
      <c r="B258" s="10" t="s">
        <v>163</v>
      </c>
      <c r="C258" s="28" t="s">
        <v>12</v>
      </c>
      <c r="D258" s="24">
        <v>12231.77</v>
      </c>
      <c r="E258" s="21">
        <v>44119</v>
      </c>
    </row>
    <row r="259" spans="1:5" x14ac:dyDescent="0.2">
      <c r="A259" s="65"/>
      <c r="B259" s="10" t="s">
        <v>310</v>
      </c>
      <c r="C259" s="28" t="s">
        <v>201</v>
      </c>
      <c r="D259" s="24">
        <v>3500</v>
      </c>
      <c r="E259" s="21">
        <v>44119</v>
      </c>
    </row>
    <row r="260" spans="1:5" x14ac:dyDescent="0.2">
      <c r="A260" s="65"/>
      <c r="B260" s="10" t="s">
        <v>147</v>
      </c>
      <c r="C260" s="28" t="s">
        <v>464</v>
      </c>
      <c r="D260" s="24">
        <v>654.5</v>
      </c>
      <c r="E260" s="21">
        <v>44119</v>
      </c>
    </row>
    <row r="261" spans="1:5" x14ac:dyDescent="0.2">
      <c r="A261" s="65"/>
      <c r="B261" s="10" t="s">
        <v>147</v>
      </c>
      <c r="C261" s="28" t="s">
        <v>464</v>
      </c>
      <c r="D261" s="24">
        <v>1755.25</v>
      </c>
      <c r="E261" s="21">
        <v>44119</v>
      </c>
    </row>
    <row r="262" spans="1:5" x14ac:dyDescent="0.2">
      <c r="A262" s="65"/>
      <c r="B262" s="10" t="s">
        <v>147</v>
      </c>
      <c r="C262" s="28" t="s">
        <v>464</v>
      </c>
      <c r="D262" s="24">
        <v>2796.5</v>
      </c>
      <c r="E262" s="21">
        <v>44119</v>
      </c>
    </row>
    <row r="263" spans="1:5" x14ac:dyDescent="0.2">
      <c r="A263" s="65"/>
      <c r="B263" s="10" t="s">
        <v>164</v>
      </c>
      <c r="C263" s="28" t="s">
        <v>60</v>
      </c>
      <c r="D263" s="24">
        <v>16056.43</v>
      </c>
      <c r="E263" s="21">
        <v>44119</v>
      </c>
    </row>
    <row r="264" spans="1:5" x14ac:dyDescent="0.2">
      <c r="A264" s="65"/>
      <c r="B264" s="10" t="s">
        <v>105</v>
      </c>
      <c r="C264" s="28" t="s">
        <v>465</v>
      </c>
      <c r="D264" s="24">
        <v>3810</v>
      </c>
      <c r="E264" s="21">
        <v>44119</v>
      </c>
    </row>
    <row r="265" spans="1:5" x14ac:dyDescent="0.2">
      <c r="A265" s="65"/>
      <c r="B265" s="10" t="s">
        <v>105</v>
      </c>
      <c r="C265" s="28" t="s">
        <v>72</v>
      </c>
      <c r="D265" s="24">
        <v>240</v>
      </c>
      <c r="E265" s="21">
        <v>44119</v>
      </c>
    </row>
    <row r="266" spans="1:5" x14ac:dyDescent="0.2">
      <c r="A266" s="65"/>
      <c r="B266" s="10" t="s">
        <v>462</v>
      </c>
      <c r="C266" s="27" t="s">
        <v>463</v>
      </c>
      <c r="D266" s="24">
        <v>5820.03</v>
      </c>
      <c r="E266" s="21">
        <v>44119</v>
      </c>
    </row>
    <row r="267" spans="1:5" x14ac:dyDescent="0.2">
      <c r="A267" s="65"/>
      <c r="B267" s="10" t="s">
        <v>462</v>
      </c>
      <c r="C267" s="27" t="s">
        <v>463</v>
      </c>
      <c r="D267" s="24">
        <v>238</v>
      </c>
      <c r="E267" s="21">
        <v>44119</v>
      </c>
    </row>
    <row r="268" spans="1:5" x14ac:dyDescent="0.2">
      <c r="A268" s="65"/>
      <c r="B268" s="10" t="s">
        <v>462</v>
      </c>
      <c r="C268" s="27" t="s">
        <v>463</v>
      </c>
      <c r="D268" s="24">
        <v>238</v>
      </c>
      <c r="E268" s="21">
        <v>44119</v>
      </c>
    </row>
    <row r="269" spans="1:5" x14ac:dyDescent="0.2">
      <c r="A269" s="65"/>
      <c r="B269" s="10" t="s">
        <v>462</v>
      </c>
      <c r="C269" s="27" t="s">
        <v>463</v>
      </c>
      <c r="D269" s="24">
        <v>238</v>
      </c>
      <c r="E269" s="21">
        <v>44119</v>
      </c>
    </row>
    <row r="270" spans="1:5" x14ac:dyDescent="0.2">
      <c r="A270" s="65"/>
      <c r="B270" s="10" t="s">
        <v>462</v>
      </c>
      <c r="C270" s="27" t="s">
        <v>463</v>
      </c>
      <c r="D270" s="24">
        <v>1409.01</v>
      </c>
      <c r="E270" s="21">
        <v>44119</v>
      </c>
    </row>
    <row r="271" spans="1:5" x14ac:dyDescent="0.2">
      <c r="A271" s="65"/>
      <c r="B271" s="10" t="s">
        <v>462</v>
      </c>
      <c r="C271" s="27" t="s">
        <v>463</v>
      </c>
      <c r="D271" s="24">
        <v>2908.05</v>
      </c>
      <c r="E271" s="21">
        <v>44119</v>
      </c>
    </row>
    <row r="272" spans="1:5" x14ac:dyDescent="0.2">
      <c r="A272" s="65"/>
      <c r="B272" s="10" t="s">
        <v>462</v>
      </c>
      <c r="C272" s="27" t="s">
        <v>463</v>
      </c>
      <c r="D272" s="24">
        <v>1670</v>
      </c>
      <c r="E272" s="21">
        <v>44119</v>
      </c>
    </row>
    <row r="273" spans="1:5" x14ac:dyDescent="0.2">
      <c r="A273" s="65"/>
      <c r="B273" s="10" t="s">
        <v>331</v>
      </c>
      <c r="C273" s="28" t="s">
        <v>288</v>
      </c>
      <c r="D273" s="24">
        <v>4064.5</v>
      </c>
      <c r="E273" s="21">
        <v>44119</v>
      </c>
    </row>
    <row r="274" spans="1:5" x14ac:dyDescent="0.2">
      <c r="A274" s="65"/>
      <c r="B274" s="10" t="s">
        <v>331</v>
      </c>
      <c r="C274" s="28" t="s">
        <v>288</v>
      </c>
      <c r="D274" s="24">
        <v>4064.5</v>
      </c>
      <c r="E274" s="21">
        <v>44119</v>
      </c>
    </row>
    <row r="275" spans="1:5" x14ac:dyDescent="0.2">
      <c r="A275" s="65"/>
      <c r="B275" s="10" t="s">
        <v>466</v>
      </c>
      <c r="C275" s="28" t="s">
        <v>279</v>
      </c>
      <c r="D275" s="24">
        <v>2695.11</v>
      </c>
      <c r="E275" s="21">
        <v>44119</v>
      </c>
    </row>
    <row r="276" spans="1:5" x14ac:dyDescent="0.2">
      <c r="A276" s="65"/>
      <c r="B276" s="10" t="s">
        <v>22</v>
      </c>
      <c r="C276" s="28" t="s">
        <v>290</v>
      </c>
      <c r="D276" s="24">
        <v>10597.49</v>
      </c>
      <c r="E276" s="21">
        <v>44119</v>
      </c>
    </row>
    <row r="277" spans="1:5" x14ac:dyDescent="0.2">
      <c r="A277" s="65"/>
      <c r="B277" s="10" t="s">
        <v>22</v>
      </c>
      <c r="C277" s="28" t="s">
        <v>290</v>
      </c>
      <c r="D277" s="24">
        <v>2186.94</v>
      </c>
      <c r="E277" s="21">
        <v>44119</v>
      </c>
    </row>
    <row r="278" spans="1:5" x14ac:dyDescent="0.2">
      <c r="A278" s="65"/>
      <c r="B278" s="10" t="s">
        <v>467</v>
      </c>
      <c r="C278" s="28" t="s">
        <v>362</v>
      </c>
      <c r="D278" s="24">
        <v>255.85</v>
      </c>
      <c r="E278" s="21">
        <v>44119</v>
      </c>
    </row>
    <row r="279" spans="1:5" x14ac:dyDescent="0.2">
      <c r="A279" s="65"/>
      <c r="B279" s="10" t="s">
        <v>468</v>
      </c>
      <c r="C279" s="28" t="s">
        <v>362</v>
      </c>
      <c r="D279" s="24">
        <v>6551.02</v>
      </c>
      <c r="E279" s="21">
        <v>44119</v>
      </c>
    </row>
    <row r="280" spans="1:5" x14ac:dyDescent="0.2">
      <c r="A280" s="65"/>
      <c r="B280" s="10" t="s">
        <v>125</v>
      </c>
      <c r="C280" s="28" t="s">
        <v>63</v>
      </c>
      <c r="D280" s="24">
        <v>1258.05</v>
      </c>
      <c r="E280" s="21">
        <v>44119</v>
      </c>
    </row>
    <row r="281" spans="1:5" x14ac:dyDescent="0.2">
      <c r="A281" s="65"/>
      <c r="B281" s="10" t="s">
        <v>192</v>
      </c>
      <c r="C281" s="28" t="s">
        <v>26</v>
      </c>
      <c r="D281" s="24">
        <v>3254.65</v>
      </c>
      <c r="E281" s="21">
        <v>44119</v>
      </c>
    </row>
    <row r="282" spans="1:5" x14ac:dyDescent="0.2">
      <c r="A282" s="65"/>
      <c r="B282" s="10" t="s">
        <v>148</v>
      </c>
      <c r="C282" s="28" t="s">
        <v>61</v>
      </c>
      <c r="D282" s="24">
        <v>32986.800000000003</v>
      </c>
      <c r="E282" s="21">
        <v>44119</v>
      </c>
    </row>
    <row r="283" spans="1:5" x14ac:dyDescent="0.2">
      <c r="A283" s="65"/>
      <c r="B283" s="10" t="s">
        <v>300</v>
      </c>
      <c r="C283" s="28" t="s">
        <v>232</v>
      </c>
      <c r="D283" s="24">
        <v>205.42</v>
      </c>
      <c r="E283" s="21">
        <v>44119</v>
      </c>
    </row>
    <row r="284" spans="1:5" x14ac:dyDescent="0.2">
      <c r="A284" s="64" t="s">
        <v>2</v>
      </c>
      <c r="B284" s="10" t="s">
        <v>111</v>
      </c>
      <c r="C284" s="10" t="s">
        <v>326</v>
      </c>
      <c r="D284" s="24">
        <v>318.22000000000003</v>
      </c>
      <c r="E284" s="21">
        <v>44119</v>
      </c>
    </row>
    <row r="285" spans="1:5" x14ac:dyDescent="0.2">
      <c r="A285" s="64"/>
      <c r="B285" s="10" t="s">
        <v>291</v>
      </c>
      <c r="C285" s="10" t="s">
        <v>469</v>
      </c>
      <c r="D285" s="24">
        <v>1328307.45</v>
      </c>
      <c r="E285" s="21">
        <v>44119</v>
      </c>
    </row>
    <row r="286" spans="1:5" x14ac:dyDescent="0.2">
      <c r="A286" s="64"/>
      <c r="B286" s="10" t="s">
        <v>153</v>
      </c>
      <c r="C286" s="10" t="s">
        <v>230</v>
      </c>
      <c r="D286" s="24">
        <v>210392</v>
      </c>
      <c r="E286" s="21">
        <v>44119</v>
      </c>
    </row>
    <row r="287" spans="1:5" x14ac:dyDescent="0.2">
      <c r="A287" s="64"/>
      <c r="B287" s="10" t="s">
        <v>153</v>
      </c>
      <c r="C287" s="10" t="s">
        <v>230</v>
      </c>
      <c r="D287" s="24">
        <v>210392</v>
      </c>
      <c r="E287" s="21">
        <v>44119</v>
      </c>
    </row>
    <row r="288" spans="1:5" x14ac:dyDescent="0.2">
      <c r="A288" s="64"/>
      <c r="B288" s="10" t="s">
        <v>210</v>
      </c>
      <c r="C288" s="10" t="s">
        <v>470</v>
      </c>
      <c r="D288" s="24">
        <v>23919</v>
      </c>
      <c r="E288" s="21">
        <v>44119</v>
      </c>
    </row>
    <row r="289" spans="1:5" x14ac:dyDescent="0.2">
      <c r="A289" s="64"/>
      <c r="B289" s="10" t="s">
        <v>210</v>
      </c>
      <c r="C289" s="10" t="s">
        <v>470</v>
      </c>
      <c r="D289" s="24">
        <v>3588</v>
      </c>
      <c r="E289" s="21">
        <v>44119</v>
      </c>
    </row>
    <row r="290" spans="1:5" x14ac:dyDescent="0.2">
      <c r="A290" s="64"/>
      <c r="B290" s="10" t="s">
        <v>210</v>
      </c>
      <c r="C290" s="10" t="s">
        <v>471</v>
      </c>
      <c r="D290" s="24">
        <v>4500</v>
      </c>
      <c r="E290" s="21">
        <v>44119</v>
      </c>
    </row>
    <row r="291" spans="1:5" x14ac:dyDescent="0.2">
      <c r="A291" s="64"/>
      <c r="B291" s="10" t="s">
        <v>210</v>
      </c>
      <c r="C291" s="10" t="s">
        <v>471</v>
      </c>
      <c r="D291" s="24">
        <v>540</v>
      </c>
      <c r="E291" s="21">
        <v>44119</v>
      </c>
    </row>
    <row r="292" spans="1:5" x14ac:dyDescent="0.2">
      <c r="A292" s="64"/>
      <c r="B292" s="10" t="s">
        <v>210</v>
      </c>
      <c r="C292" s="10" t="s">
        <v>472</v>
      </c>
      <c r="D292" s="24">
        <v>560</v>
      </c>
      <c r="E292" s="21">
        <v>44119</v>
      </c>
    </row>
    <row r="293" spans="1:5" x14ac:dyDescent="0.2">
      <c r="A293" s="64"/>
      <c r="B293" s="10" t="s">
        <v>210</v>
      </c>
      <c r="C293" s="25" t="s">
        <v>241</v>
      </c>
      <c r="D293" s="24">
        <v>4670</v>
      </c>
      <c r="E293" s="21">
        <v>44119</v>
      </c>
    </row>
    <row r="294" spans="1:5" x14ac:dyDescent="0.2">
      <c r="A294" s="64"/>
      <c r="B294" s="10" t="s">
        <v>210</v>
      </c>
      <c r="C294" s="25" t="s">
        <v>193</v>
      </c>
      <c r="D294" s="24">
        <v>1433</v>
      </c>
      <c r="E294" s="21">
        <v>44119</v>
      </c>
    </row>
    <row r="295" spans="1:5" x14ac:dyDescent="0.2">
      <c r="A295" s="64"/>
      <c r="B295" s="10" t="s">
        <v>210</v>
      </c>
      <c r="C295" s="10" t="s">
        <v>473</v>
      </c>
      <c r="D295" s="26">
        <v>790</v>
      </c>
      <c r="E295" s="21">
        <v>44119</v>
      </c>
    </row>
  </sheetData>
  <mergeCells count="28">
    <mergeCell ref="A2:A9"/>
    <mergeCell ref="A10:A12"/>
    <mergeCell ref="A13:A31"/>
    <mergeCell ref="A32:A46"/>
    <mergeCell ref="A47:A48"/>
    <mergeCell ref="A49:A53"/>
    <mergeCell ref="A54:A63"/>
    <mergeCell ref="A64:A83"/>
    <mergeCell ref="A84:A101"/>
    <mergeCell ref="A103:A127"/>
    <mergeCell ref="A128:A130"/>
    <mergeCell ref="A131:A134"/>
    <mergeCell ref="A135:A143"/>
    <mergeCell ref="A144:A145"/>
    <mergeCell ref="A146:A151"/>
    <mergeCell ref="A153:A160"/>
    <mergeCell ref="A161:A168"/>
    <mergeCell ref="A169:A186"/>
    <mergeCell ref="A284:A295"/>
    <mergeCell ref="A188:A193"/>
    <mergeCell ref="A195:A200"/>
    <mergeCell ref="A201:A214"/>
    <mergeCell ref="A216:A226"/>
    <mergeCell ref="A227:A228"/>
    <mergeCell ref="A230:A236"/>
    <mergeCell ref="A237:A242"/>
    <mergeCell ref="A243:A256"/>
    <mergeCell ref="A257:A283"/>
  </mergeCells>
  <printOptions horizontalCentered="1"/>
  <pageMargins left="0.15748031496062992" right="0.11811023622047245" top="0.35433070866141736" bottom="0.74803149606299213" header="0.15748031496062992" footer="0.31496062992125984"/>
  <pageSetup paperSize="9" scale="75"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Centralizat</vt:lpstr>
      <vt:lpstr>Centralizat!Print_Area</vt:lpstr>
      <vt:lpstr>Centralizat!Print_Titles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2020-10-16T10:19:32Z</dcterms:modified>
</cp:coreProperties>
</file>