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SITE\"/>
    </mc:Choice>
  </mc:AlternateContent>
  <bookViews>
    <workbookView xWindow="0" yWindow="0" windowWidth="28800" windowHeight="12330" activeTab="1"/>
  </bookViews>
  <sheets>
    <sheet name="Sheet2" sheetId="2" r:id="rId1"/>
    <sheet name="Sheet1" sheetId="1" r:id="rId2"/>
  </sheets>
  <definedNames>
    <definedName name="_xlnm._FilterDatabase" localSheetId="1" hidden="1">Sheet1!$A$1:$L$14</definedName>
  </definedNames>
  <calcPr calcId="162913"/>
  <pivotCaches>
    <pivotCache cacheId="0" r:id="rId3"/>
  </pivotCaches>
</workbook>
</file>

<file path=xl/calcChain.xml><?xml version="1.0" encoding="utf-8"?>
<calcChain xmlns="http://schemas.openxmlformats.org/spreadsheetml/2006/main">
  <c r="I14" i="1" l="1"/>
</calcChain>
</file>

<file path=xl/sharedStrings.xml><?xml version="1.0" encoding="utf-8"?>
<sst xmlns="http://schemas.openxmlformats.org/spreadsheetml/2006/main" count="128" uniqueCount="114">
  <si>
    <t>Judet</t>
  </si>
  <si>
    <t>UAT</t>
  </si>
  <si>
    <t>Numar Anexa 4 Beneficiar</t>
  </si>
  <si>
    <t>Data Anexa 4 Beneficiar</t>
  </si>
  <si>
    <t>Nr. Data Anexa 4 MDLPA</t>
  </si>
  <si>
    <t>Nr. Anexa 4 MDLPA</t>
  </si>
  <si>
    <t>Denumirea obiectivului de investiții cf Ordin</t>
  </si>
  <si>
    <t>Valoarea solicitata ptr decontare</t>
  </si>
  <si>
    <t>Progres</t>
  </si>
  <si>
    <t>Proiectant</t>
  </si>
  <si>
    <t>Executant</t>
  </si>
  <si>
    <t>VASLUI</t>
  </si>
  <si>
    <t>LIPOVĂȚ</t>
  </si>
  <si>
    <t>1398</t>
  </si>
  <si>
    <t>ASA4-378 / 01.03.2023 ora 13:50</t>
  </si>
  <si>
    <t>378</t>
  </si>
  <si>
    <t>Modernizarea infrastructurii rutiere de interes local în comuna Lipovăț‚ județul Vaslui</t>
  </si>
  <si>
    <t>3%</t>
  </si>
  <si>
    <t>SC D&amp;G PRINT LINE SRL</t>
  </si>
  <si>
    <t>IALOMIȚA</t>
  </si>
  <si>
    <t>MAIA</t>
  </si>
  <si>
    <t>636</t>
  </si>
  <si>
    <t>ASA4-352 / 27.02.2023 ora 09:31</t>
  </si>
  <si>
    <t>352</t>
  </si>
  <si>
    <t>Modernizare drumuri în interiorul localității Maia, județul Ialomița</t>
  </si>
  <si>
    <t>64,63</t>
  </si>
  <si>
    <t>SC GEBES MPROJECT SRL</t>
  </si>
  <si>
    <t>SC MEGA EDIL SRL</t>
  </si>
  <si>
    <t>TĂCUTA</t>
  </si>
  <si>
    <t>1306</t>
  </si>
  <si>
    <t>ASA4-356 / 27.02.2023 ora 12:56</t>
  </si>
  <si>
    <t>356</t>
  </si>
  <si>
    <t>Asfaltare drumuri de interes local în comuna Tăcuța, județul Vaslui</t>
  </si>
  <si>
    <t>TODIREȘTI</t>
  </si>
  <si>
    <t>1300</t>
  </si>
  <si>
    <t>ASA4-357 / 27.02.2023 ora 13:12</t>
  </si>
  <si>
    <t>357</t>
  </si>
  <si>
    <t>Modernizare  drumuri sătești în comuna Todirești, județul Vaslui</t>
  </si>
  <si>
    <t>VERIFICARE TEHNICA PROIECT</t>
  </si>
  <si>
    <t>SC BIM PETCONS DESIGN SRL</t>
  </si>
  <si>
    <t>DOLJ</t>
  </si>
  <si>
    <t>PODARI</t>
  </si>
  <si>
    <t>3719</t>
  </si>
  <si>
    <t>ASA4-360 / 27.02.2023 ora 15:00</t>
  </si>
  <si>
    <t>360</t>
  </si>
  <si>
    <t>Modernizare drumuri de interes local în comuna Podari, județul Dolj</t>
  </si>
  <si>
    <t>4.2%</t>
  </si>
  <si>
    <t>TOTAL PUR DESIGN SRL</t>
  </si>
  <si>
    <t>CASSAS SRL</t>
  </si>
  <si>
    <t>IAȘI</t>
  </si>
  <si>
    <t>FÂNTÂNELE</t>
  </si>
  <si>
    <t>779</t>
  </si>
  <si>
    <t>ASA4-361 / 27.02.2023 ora 15:57</t>
  </si>
  <si>
    <t>361</t>
  </si>
  <si>
    <t>Modernizare drumuri de interes local în
comuna Fântânele, județul Iași</t>
  </si>
  <si>
    <t>2.39</t>
  </si>
  <si>
    <t>SC GOTICA MANAGEMENT SYSTEM SRL</t>
  </si>
  <si>
    <t>NEAMȚ</t>
  </si>
  <si>
    <t>VÂNĂTORI-NEAMȚ</t>
  </si>
  <si>
    <t>1117</t>
  </si>
  <si>
    <t>ASA4-363 / 28.02.2023 ora 11:02</t>
  </si>
  <si>
    <t>363</t>
  </si>
  <si>
    <t>“Reabilitare îmbrăcăminte drumuri modernizate prin Programul SAPARD din comuna Vânători-Neamț, județul Neamț” și ”Modernizare rețea de drumuri de interes local în satele Lunca și Nemțișor, comuna Vânători-Neamț, județul Neamț</t>
  </si>
  <si>
    <t>90,11</t>
  </si>
  <si>
    <t>SC ALIDO PROIECT SRL</t>
  </si>
  <si>
    <t>SC CONEST S.A</t>
  </si>
  <si>
    <t>OLT</t>
  </si>
  <si>
    <t>SCORNICEȘTI</t>
  </si>
  <si>
    <t>3246</t>
  </si>
  <si>
    <t>ASA4-364 / 28.02.2023 ora 11:23</t>
  </si>
  <si>
    <t>364</t>
  </si>
  <si>
    <t>Modernizare străzi în localitatea Scornicești, județul Olt - aproximativ 12 km</t>
  </si>
  <si>
    <t>25%</t>
  </si>
  <si>
    <t>SC ORIZONTURI 2025 SRL</t>
  </si>
  <si>
    <t>SC BEBE TRANS ROM SRL</t>
  </si>
  <si>
    <t>CĂLĂRAȘI</t>
  </si>
  <si>
    <t>UNIREA</t>
  </si>
  <si>
    <t>698</t>
  </si>
  <si>
    <t>ASA4-365 / 28.02.2023 ora 11:24</t>
  </si>
  <si>
    <t>365</t>
  </si>
  <si>
    <t>Modernizare drumuri de interes local în comuna Unirea, județul Călărași</t>
  </si>
  <si>
    <t>18%</t>
  </si>
  <si>
    <t>S.C. ANDERSSEN S.R.L.</t>
  </si>
  <si>
    <t>S.C. KIRLIC GROUP S.R.L.</t>
  </si>
  <si>
    <t>DÂMBOVIȚA</t>
  </si>
  <si>
    <t>VIȘINA</t>
  </si>
  <si>
    <t>1638</t>
  </si>
  <si>
    <t>ASA4-383 / 02.03.2023 ora 10:37</t>
  </si>
  <si>
    <t>383</t>
  </si>
  <si>
    <t>Rețea de canalizare în satele Broșteni, Izvoru, Vișina din comuna Vișina, județul Dâmbovița</t>
  </si>
  <si>
    <t>1.64%</t>
  </si>
  <si>
    <t>ECO ONE BASE SRL</t>
  </si>
  <si>
    <t>1549</t>
  </si>
  <si>
    <t>ASA4-393 / 02.03.2023 ora 15:02</t>
  </si>
  <si>
    <t>393</t>
  </si>
  <si>
    <t>Asfaltare străzi rurale în comuna Călărași, județul Dolj, continuare de lucrări</t>
  </si>
  <si>
    <t>27.26%</t>
  </si>
  <si>
    <t>DELCAD CONSULTING SRL</t>
  </si>
  <si>
    <t>PADRINO SRL</t>
  </si>
  <si>
    <t>GIURGIU</t>
  </si>
  <si>
    <t>BĂNEASA</t>
  </si>
  <si>
    <t>1846</t>
  </si>
  <si>
    <t>ASA4-388 / 02.03.2023 ora 12:43</t>
  </si>
  <si>
    <t>388</t>
  </si>
  <si>
    <t>Modernizare străzi în localitatea Sfântu Gheorghe, comuna Băneasa, județul Giurgiu</t>
  </si>
  <si>
    <t>37%</t>
  </si>
  <si>
    <t>S.C. ANDERSSEN SRL</t>
  </si>
  <si>
    <t>S.C. KIRLIC GROUP SRL</t>
  </si>
  <si>
    <t>Row Labels</t>
  </si>
  <si>
    <t>Grand Total</t>
  </si>
  <si>
    <t>Sum of Valoarea solicitata ptr decontare</t>
  </si>
  <si>
    <t>Count of UAT</t>
  </si>
  <si>
    <t>Nr. crt.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</si>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</sst>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 applyNumberFormat="1"/>
    <xf numFmtId="0" fontId="0" fillId="0" borderId="0" xfId="0" pivotButton="1" applyNumberFormat="1"/>
    <xf numFmtId="0" fontId="0" fillId="0" borderId="0" xfId="0" applyNumberFormat="1" applyAlignment="1">
      <alignment horizontal="left"/>
    </xf>
    <xf numFmtId="4" fontId="0" fillId="0" borderId="0" xfId="0" applyNumberFormat="1"/>
    <xf numFmtId="0" fontId="4" fillId="0" borderId="1" xfId="0" applyNumberFormat="1" applyFont="1" applyBorder="1" applyAlignment="1">
      <alignment vertical="center" wrapText="1"/>
    </xf>
    <xf numFmtId="1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vertical="center"/>
    </xf>
    <xf numFmtId="0" fontId="2" fillId="2" borderId="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cebal Ionita" refreshedDate="44992.553975578703" createdVersion="6" refreshedVersion="6" minRefreshableVersion="3" recordCount="12">
  <cacheSource type="worksheet">
    <worksheetSource ref="B1:L13" sheet="Sheet1"/>
  </cacheSource>
  <cacheFields count="18">
    <cacheField name="Judet" numFmtId="0">
      <sharedItems count="15">
        <s v="VASLUI"/>
        <s v="IALOMIȚA"/>
        <s v="DOLJ"/>
        <s v="IAȘI"/>
        <s v="NEAMȚ"/>
        <s v="OLT"/>
        <s v="CĂLĂRAȘI"/>
        <s v="DÂMBOVIȚA"/>
        <s v="GIURGIU"/>
        <s v="VÂLCEA" u="1"/>
        <s v="BUZĂU" u="1"/>
        <s v="GORJ" u="1"/>
        <s v="TIMIȘ" u="1"/>
        <s v="ALBA" u="1"/>
        <s v="SĂLAJ" u="1"/>
      </sharedItems>
    </cacheField>
    <cacheField name="UAT" numFmtId="0">
      <sharedItems/>
    </cacheField>
    <cacheField name="Stare" numFmtId="0">
      <sharedItems/>
    </cacheField>
    <cacheField name="Numar Anexa 4 Beneficiar" numFmtId="0">
      <sharedItems/>
    </cacheField>
    <cacheField name="Data Anexa 4 Beneficiar" numFmtId="14">
      <sharedItems containsSemiMixedTypes="0" containsNonDate="0" containsDate="1" containsString="0" minDate="2023-02-27T00:00:24" maxDate="2023-03-02T00:00:24"/>
    </cacheField>
    <cacheField name="Nr. Data Anexa 4 MDLPA" numFmtId="0">
      <sharedItems/>
    </cacheField>
    <cacheField name="Nr. Anexa 4 MDLPA" numFmtId="0">
      <sharedItems/>
    </cacheField>
    <cacheField name="Denumirea obiectivului de investiții cf Ordin" numFmtId="0">
      <sharedItems/>
    </cacheField>
    <cacheField name="Nr MDLPA cerere finanțare" numFmtId="0">
      <sharedItems/>
    </cacheField>
    <cacheField name="ID Proiect" numFmtId="0">
      <sharedItems/>
    </cacheField>
    <cacheField name="Nr contract MDLPA" numFmtId="0">
      <sharedItems/>
    </cacheField>
    <cacheField name="Data contract MDLPA" numFmtId="14">
      <sharedItems containsSemiMixedTypes="0" containsNonDate="0" containsDate="1" containsString="0" minDate="2022-10-12T00:00:24" maxDate="2023-01-30T00:00:24"/>
    </cacheField>
    <cacheField name="Valoarea totala a investitiei din DG" numFmtId="4">
      <sharedItems containsSemiMixedTypes="0" containsString="0" containsNumber="1" minValue="5959985.4100000001" maxValue="21308374.34"/>
    </cacheField>
    <cacheField name="Valoarea de la bugetul de stat din DG" numFmtId="4">
      <sharedItems containsSemiMixedTypes="0" containsString="0" containsNumber="1" minValue="5842778.8700000001" maxValue="16000000"/>
    </cacheField>
    <cacheField name="Valoarea solicitata ptr decontare" numFmtId="4">
      <sharedItems containsSemiMixedTypes="0" containsString="0" containsNumber="1" minValue="12300" maxValue="2889403.38"/>
    </cacheField>
    <cacheField name="Progres" numFmtId="0">
      <sharedItems containsBlank="1"/>
    </cacheField>
    <cacheField name="Proiectant" numFmtId="0">
      <sharedItems/>
    </cacheField>
    <cacheField name="Executant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">
  <r>
    <x v="0"/>
    <s v="LIPOVĂȚ"/>
    <s v="Finalizată"/>
    <s v="1398"/>
    <d v="2023-03-01T00:00:24"/>
    <s v="ASA4-378 / 01.03.2023 ora 13:50"/>
    <s v="378"/>
    <s v="Modernizarea infrastructurii rutiere de interes local în comuna Lipovăț‚ județul Vaslui"/>
    <s v="125757 / 18.10.2021 ora 14:56"/>
    <s v="1432"/>
    <s v="322"/>
    <d v="2023-01-16T00:00:24"/>
    <n v="11285225"/>
    <n v="10950000"/>
    <n v="208250"/>
    <s v="3%"/>
    <s v="SC D&amp;G PRINT LINE SRL"/>
    <m/>
  </r>
  <r>
    <x v="1"/>
    <s v="MAIA"/>
    <s v="Finalizată"/>
    <s v="636"/>
    <d v="2023-02-27T00:00:24"/>
    <s v="ASA4-352 / 27.02.2023 ora 09:31"/>
    <s v="352"/>
    <s v="Modernizare drumuri în interiorul localității Maia, județul Ialomița"/>
    <s v="133045 / 27.10.2021 ora 16:31"/>
    <s v="2924"/>
    <s v="87"/>
    <d v="2022-11-10T00:00:24"/>
    <n v="21308374.34"/>
    <n v="12500000"/>
    <n v="55757.52"/>
    <s v="64,63"/>
    <s v="SC GEBES MPROJECT SRL"/>
    <s v="SC MEGA EDIL SRL"/>
  </r>
  <r>
    <x v="0"/>
    <s v="TĂCUTA"/>
    <s v="Finalizată"/>
    <s v="1306"/>
    <d v="2023-02-27T00:00:24"/>
    <s v="ASA4-356 / 27.02.2023 ora 12:56"/>
    <s v="356"/>
    <s v="Asfaltare drumuri de interes local în comuna Tăcuța, județul Vaslui"/>
    <s v="AS-2507 / 11.02.2022 ora 12:44"/>
    <s v="12034"/>
    <s v="273"/>
    <d v="2023-01-03T00:00:24"/>
    <n v="11314618"/>
    <n v="10950000"/>
    <n v="232050"/>
    <m/>
    <s v="SC D&amp;G PRINT LINE SRL"/>
    <m/>
  </r>
  <r>
    <x v="0"/>
    <s v="TODIREȘTI"/>
    <s v="Finalizată"/>
    <s v="1300"/>
    <d v="2023-02-27T00:00:24"/>
    <s v="ASA4-357 / 27.02.2023 ora 13:12"/>
    <s v="357"/>
    <s v="Modernizare  drumuri sătești în comuna Todirești, județul Vaslui"/>
    <s v="135540 / 1.11.2021 ora 11:45"/>
    <s v="3926"/>
    <s v="206"/>
    <d v="2022-12-15T00:00:24"/>
    <n v="6240270.3200000003"/>
    <n v="6068315.3200000003"/>
    <n v="288139.21999999997"/>
    <s v="VERIFICARE TEHNICA PROIECT"/>
    <s v="SC BIM PETCONS DESIGN SRL"/>
    <m/>
  </r>
  <r>
    <x v="2"/>
    <s v="PODARI"/>
    <s v="Finalizată"/>
    <s v="3719"/>
    <d v="2023-02-27T00:00:24"/>
    <s v="ASA4-360 / 27.02.2023 ora 15:00"/>
    <s v="360"/>
    <s v="Modernizare drumuri de interes local în comuna Podari, județul Dolj"/>
    <s v="138431 / 3.11.2021 ora 14:44"/>
    <s v="5682"/>
    <s v="291"/>
    <d v="2023-01-09T00:00:24"/>
    <n v="16180838.310000001"/>
    <n v="15500000"/>
    <n v="595000"/>
    <s v="4.2%"/>
    <s v="TOTAL PUR DESIGN SRL"/>
    <s v="CASSAS SRL"/>
  </r>
  <r>
    <x v="3"/>
    <s v="FÂNTÂNELE"/>
    <s v="Finalizată"/>
    <s v="779"/>
    <d v="2023-02-27T00:00:24"/>
    <s v="ASA4-361 / 27.02.2023 ora 15:57"/>
    <s v="361"/>
    <s v="Modernizare drumuri de interes local în_x000a_comuna Fântânele, județul Iași"/>
    <s v="125600 / 18.10.2021 ora 13:26"/>
    <s v="1411"/>
    <s v="128"/>
    <d v="2022-11-22T00:00:24"/>
    <n v="14453042.130000001"/>
    <n v="9000000"/>
    <n v="206465"/>
    <s v="2.39"/>
    <s v="SC GOTICA MANAGEMENT SYSTEM SRL"/>
    <m/>
  </r>
  <r>
    <x v="4"/>
    <s v="VÂNĂTORI-NEAMȚ"/>
    <s v="Finalizată"/>
    <s v="1117"/>
    <d v="2023-02-28T00:00:24"/>
    <s v="ASA4-363 / 28.02.2023 ora 11:02"/>
    <s v="363"/>
    <s v="“Reabilitare îmbrăcăminte drumuri modernizate prin Programul SAPARD din comuna Vânători-Neamț, județul Neamț” și ”Modernizare rețea de drumuri de interes local în satele Lunca și Nemțișor, comuna Vânători-Neamț, județul Neamț"/>
    <s v="AS-953 / 08.02.2022 ora 18:00"/>
    <s v="10409"/>
    <s v="158"/>
    <d v="2022-12-05T00:00:24"/>
    <n v="19917172.719999999"/>
    <n v="11536806.369999999"/>
    <n v="1093015.02"/>
    <s v="90,11"/>
    <s v="SC ALIDO PROIECT SRL"/>
    <s v="SC CONEST S.A"/>
  </r>
  <r>
    <x v="5"/>
    <s v="SCORNICEȘTI"/>
    <s v="Finalizată"/>
    <s v="3246"/>
    <d v="2023-02-28T00:00:24"/>
    <s v="ASA4-364 / 28.02.2023 ora 11:23"/>
    <s v="364"/>
    <s v="Modernizare străzi în localitatea Scornicești, județul Olt - aproximativ 12 km"/>
    <s v="AS-1849 / 10.02.2022 ora 15:39"/>
    <s v="11313"/>
    <s v="181"/>
    <d v="2022-12-12T00:00:24"/>
    <n v="19270818.82"/>
    <n v="12649664.58"/>
    <n v="1058900.1000000001"/>
    <s v="25%"/>
    <s v="SC ORIZONTURI 2025 SRL"/>
    <s v="SC BEBE TRANS ROM SRL"/>
  </r>
  <r>
    <x v="6"/>
    <s v="UNIREA"/>
    <s v="Finalizată"/>
    <s v="698"/>
    <d v="2023-02-28T00:00:24"/>
    <s v="ASA4-365 / 28.02.2023 ora 11:24"/>
    <s v="365"/>
    <s v="Modernizare drumuri de interes local în comuna Unirea, județul Călărași"/>
    <s v="AS-2586 / 11.02.2022 ora 13:18"/>
    <s v="12084"/>
    <s v="73"/>
    <d v="2022-11-07T00:00:24"/>
    <n v="16388022.83"/>
    <n v="16000000"/>
    <n v="2889403.38"/>
    <s v="18%"/>
    <s v="S.C. ANDERSSEN S.R.L."/>
    <s v="S.C. KIRLIC GROUP S.R.L."/>
  </r>
  <r>
    <x v="7"/>
    <s v="VIȘINA"/>
    <s v="Finalizată"/>
    <s v="1638"/>
    <d v="2023-03-02T00:00:24"/>
    <s v="ASA4-383 / 02.03.2023 ora 10:37"/>
    <s v="383"/>
    <s v="Rețea de canalizare în satele Broșteni, Izvoru, Vișina din comuna Vișina, județul Dâmbovița"/>
    <s v="123448 / 13.10.2021 ora 13:47"/>
    <s v="1033"/>
    <s v="28"/>
    <d v="2022-10-12T00:00:24"/>
    <n v="12121769.449999999"/>
    <n v="11896859.449999999"/>
    <n v="12300"/>
    <s v="1.64%"/>
    <s v="ECO ONE BASE SRL"/>
    <m/>
  </r>
  <r>
    <x v="2"/>
    <s v="CĂLĂRAȘI"/>
    <s v="Finalizată"/>
    <s v="1549"/>
    <d v="2023-03-02T00:00:24"/>
    <s v="ASA4-393 / 02.03.2023 ora 15:02"/>
    <s v="393"/>
    <s v="Asfaltare străzi rurale în comuna Călărași, județul Dolj, continuare de lucrări"/>
    <s v="136080 / 1.11.2021 ora 15:49"/>
    <s v="1087"/>
    <s v="382"/>
    <d v="2023-01-30T00:00:24"/>
    <n v="8174930.71"/>
    <n v="8058310.71"/>
    <n v="2810216.96"/>
    <s v="27.26%"/>
    <s v="DELCAD CONSULTING SRL"/>
    <s v="PADRINO SRL"/>
  </r>
  <r>
    <x v="8"/>
    <s v="BĂNEASA"/>
    <s v="Finalizată"/>
    <s v="1846"/>
    <d v="2023-03-02T00:00:24"/>
    <s v="ASA4-388 / 02.03.2023 ora 12:43"/>
    <s v="388"/>
    <s v="Modernizare străzi în localitatea Sfântu Gheorghe, comuna Băneasa, județul Giurgiu"/>
    <s v="AS-1090 / 09.02.2022 ora 12:50"/>
    <s v="10585"/>
    <s v="323"/>
    <d v="2023-01-16T00:00:24"/>
    <n v="5959985.4100000001"/>
    <n v="5842778.8700000001"/>
    <n v="1342203.08"/>
    <s v="37%"/>
    <s v="S.C. ANDERSSEN SRL"/>
    <s v="S.C. KIRLIC GROUP SR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C13" firstHeaderRow="0" firstDataRow="1" firstDataCol="1"/>
  <pivotFields count="18">
    <pivotField axis="axisRow" showAll="0">
      <items count="16">
        <item m="1" x="13"/>
        <item m="1" x="10"/>
        <item x="6"/>
        <item x="7"/>
        <item x="2"/>
        <item x="8"/>
        <item m="1" x="11"/>
        <item x="1"/>
        <item x="3"/>
        <item x="4"/>
        <item x="5"/>
        <item m="1" x="14"/>
        <item m="1" x="12"/>
        <item x="0"/>
        <item m="1" x="9"/>
        <item t="default"/>
      </items>
    </pivotField>
    <pivotField dataField="1"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showAll="0"/>
    <pivotField numFmtId="14" showAll="0"/>
    <pivotField showAll="0"/>
    <pivotField showAll="0"/>
    <pivotField dataField="1" showAll="0"/>
    <pivotField showAll="0"/>
    <pivotField showAll="0"/>
    <pivotField showAll="0"/>
  </pivotFields>
  <rowFields count="1">
    <field x="0"/>
  </rowFields>
  <rowItems count="10">
    <i>
      <x v="2"/>
    </i>
    <i>
      <x v="3"/>
    </i>
    <i>
      <x v="4"/>
    </i>
    <i>
      <x v="5"/>
    </i>
    <i>
      <x v="7"/>
    </i>
    <i>
      <x v="8"/>
    </i>
    <i>
      <x v="9"/>
    </i>
    <i>
      <x v="10"/>
    </i>
    <i>
      <x v="13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Valoarea solicitata ptr decontare" fld="14" baseField="0" baseItem="0" numFmtId="4"/>
    <dataField name="Count of UAT" fld="1" subtotal="count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ï¼­ï¼³ ï¼°ã‚´ã‚·ãƒƒã‚¯"/>
        <a:font script="Hang" typeface="ë§‘ì€ ê³ ë”•"/>
        <a:font script="Hans" typeface="å®‹ä½“"/>
        <a:font script="Hant" typeface="æ–°ç´°æ˜Žé«”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ï¼­ï¼³ ï¼°ã‚´ã‚·ãƒƒã‚¯"/>
        <a:font script="Hang" typeface="ë§‘ì€ ê³ ë”•"/>
        <a:font script="Hans" typeface="å®‹ä½“"/>
        <a:font script="Hant" typeface="æ–°ç´°æ˜Žé«”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3"/>
  <sheetViews>
    <sheetView topLeftCell="A2" workbookViewId="0">
      <selection activeCell="B17" sqref="B17"/>
    </sheetView>
  </sheetViews>
  <sheetFormatPr defaultRowHeight="15.75" x14ac:dyDescent="0.25"/>
  <cols>
    <col min="1" max="1" width="12.125" bestFit="1" customWidth="1"/>
    <col min="2" max="2" width="34.25" bestFit="1" customWidth="1"/>
    <col min="3" max="3" width="11.625" bestFit="1" customWidth="1"/>
  </cols>
  <sheetData>
    <row r="3" spans="1:3" x14ac:dyDescent="0.25">
      <c r="A3" s="1" t="s">
        <v>108</v>
      </c>
      <c r="B3" t="s">
        <v>110</v>
      </c>
      <c r="C3" t="s">
        <v>111</v>
      </c>
    </row>
    <row r="4" spans="1:3" x14ac:dyDescent="0.25">
      <c r="A4" s="2" t="s">
        <v>75</v>
      </c>
      <c r="B4" s="3">
        <v>2889403.38</v>
      </c>
      <c r="C4">
        <v>1</v>
      </c>
    </row>
    <row r="5" spans="1:3" x14ac:dyDescent="0.25">
      <c r="A5" s="2" t="s">
        <v>84</v>
      </c>
      <c r="B5" s="3">
        <v>12300</v>
      </c>
      <c r="C5">
        <v>1</v>
      </c>
    </row>
    <row r="6" spans="1:3" x14ac:dyDescent="0.25">
      <c r="A6" s="2" t="s">
        <v>40</v>
      </c>
      <c r="B6" s="3">
        <v>3405216.96</v>
      </c>
      <c r="C6">
        <v>2</v>
      </c>
    </row>
    <row r="7" spans="1:3" x14ac:dyDescent="0.25">
      <c r="A7" s="2" t="s">
        <v>99</v>
      </c>
      <c r="B7" s="3">
        <v>1342203.08</v>
      </c>
      <c r="C7">
        <v>1</v>
      </c>
    </row>
    <row r="8" spans="1:3" x14ac:dyDescent="0.25">
      <c r="A8" s="2" t="s">
        <v>19</v>
      </c>
      <c r="B8" s="3">
        <v>55757.52</v>
      </c>
      <c r="C8">
        <v>1</v>
      </c>
    </row>
    <row r="9" spans="1:3" x14ac:dyDescent="0.25">
      <c r="A9" s="2" t="s">
        <v>49</v>
      </c>
      <c r="B9" s="3">
        <v>206465</v>
      </c>
      <c r="C9">
        <v>1</v>
      </c>
    </row>
    <row r="10" spans="1:3" x14ac:dyDescent="0.25">
      <c r="A10" s="2" t="s">
        <v>57</v>
      </c>
      <c r="B10" s="3">
        <v>1093015.02</v>
      </c>
      <c r="C10">
        <v>1</v>
      </c>
    </row>
    <row r="11" spans="1:3" x14ac:dyDescent="0.25">
      <c r="A11" s="2" t="s">
        <v>66</v>
      </c>
      <c r="B11" s="3">
        <v>1058900.1000000001</v>
      </c>
      <c r="C11">
        <v>1</v>
      </c>
    </row>
    <row r="12" spans="1:3" x14ac:dyDescent="0.25">
      <c r="A12" s="2" t="s">
        <v>11</v>
      </c>
      <c r="B12" s="3">
        <v>728439.22</v>
      </c>
      <c r="C12">
        <v>3</v>
      </c>
    </row>
    <row r="13" spans="1:3" x14ac:dyDescent="0.25">
      <c r="A13" s="2" t="s">
        <v>109</v>
      </c>
      <c r="B13" s="3">
        <v>10791700.279999999</v>
      </c>
      <c r="C13">
        <v>12</v>
      </c>
    </row>
  </sheetData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workbookViewId="0">
      <selection activeCell="H11" sqref="H11"/>
    </sheetView>
  </sheetViews>
  <sheetFormatPr defaultRowHeight="15.75" x14ac:dyDescent="0.25"/>
  <cols>
    <col min="2" max="2" width="10.75" customWidth="1"/>
    <col min="3" max="4" width="12.5" customWidth="1"/>
    <col min="5" max="5" width="16.125" customWidth="1"/>
    <col min="6" max="6" width="22.75" customWidth="1"/>
    <col min="7" max="7" width="14.5" customWidth="1"/>
    <col min="8" max="8" width="48.875" customWidth="1"/>
    <col min="9" max="9" width="16.125" bestFit="1" customWidth="1"/>
    <col min="10" max="10" width="16.125" customWidth="1"/>
    <col min="11" max="11" width="24" customWidth="1"/>
    <col min="12" max="12" width="25.125" customWidth="1"/>
  </cols>
  <sheetData>
    <row r="1" spans="1:12" ht="49.5" x14ac:dyDescent="0.25">
      <c r="A1" s="8" t="s">
        <v>112</v>
      </c>
      <c r="B1" s="8" t="s">
        <v>0</v>
      </c>
      <c r="C1" s="8" t="s">
        <v>1</v>
      </c>
      <c r="D1" s="8" t="s">
        <v>2</v>
      </c>
      <c r="E1" s="8" t="s">
        <v>3</v>
      </c>
      <c r="F1" s="8" t="s">
        <v>4</v>
      </c>
      <c r="G1" s="8" t="s">
        <v>5</v>
      </c>
      <c r="H1" s="8" t="s">
        <v>6</v>
      </c>
      <c r="I1" s="8" t="s">
        <v>7</v>
      </c>
      <c r="J1" s="8" t="s">
        <v>8</v>
      </c>
      <c r="K1" s="8" t="s">
        <v>9</v>
      </c>
      <c r="L1" s="8" t="s">
        <v>10</v>
      </c>
    </row>
    <row r="2" spans="1:12" ht="33" x14ac:dyDescent="0.25">
      <c r="A2" s="4">
        <v>1</v>
      </c>
      <c r="B2" s="4" t="s">
        <v>11</v>
      </c>
      <c r="C2" s="4" t="s">
        <v>12</v>
      </c>
      <c r="D2" s="4" t="s">
        <v>13</v>
      </c>
      <c r="E2" s="5">
        <v>44986.000277777777</v>
      </c>
      <c r="F2" s="4" t="s">
        <v>14</v>
      </c>
      <c r="G2" s="7" t="s">
        <v>15</v>
      </c>
      <c r="H2" s="4" t="s">
        <v>16</v>
      </c>
      <c r="I2" s="6">
        <v>208250</v>
      </c>
      <c r="J2" s="7" t="s">
        <v>17</v>
      </c>
      <c r="K2" s="4" t="s">
        <v>18</v>
      </c>
      <c r="L2" s="4"/>
    </row>
    <row r="3" spans="1:12" ht="33" x14ac:dyDescent="0.25">
      <c r="A3" s="4">
        <v>2</v>
      </c>
      <c r="B3" s="4" t="s">
        <v>19</v>
      </c>
      <c r="C3" s="4" t="s">
        <v>20</v>
      </c>
      <c r="D3" s="4" t="s">
        <v>21</v>
      </c>
      <c r="E3" s="5">
        <v>44984.000277777777</v>
      </c>
      <c r="F3" s="4" t="s">
        <v>22</v>
      </c>
      <c r="G3" s="7" t="s">
        <v>23</v>
      </c>
      <c r="H3" s="4" t="s">
        <v>24</v>
      </c>
      <c r="I3" s="6">
        <v>55757.52</v>
      </c>
      <c r="J3" s="7" t="s">
        <v>25</v>
      </c>
      <c r="K3" s="4" t="s">
        <v>26</v>
      </c>
      <c r="L3" s="4" t="s">
        <v>27</v>
      </c>
    </row>
    <row r="4" spans="1:12" ht="33" x14ac:dyDescent="0.25">
      <c r="A4" s="4">
        <v>3</v>
      </c>
      <c r="B4" s="4" t="s">
        <v>11</v>
      </c>
      <c r="C4" s="4" t="s">
        <v>28</v>
      </c>
      <c r="D4" s="4" t="s">
        <v>29</v>
      </c>
      <c r="E4" s="5">
        <v>44984.000277777777</v>
      </c>
      <c r="F4" s="4" t="s">
        <v>30</v>
      </c>
      <c r="G4" s="7" t="s">
        <v>31</v>
      </c>
      <c r="H4" s="4" t="s">
        <v>32</v>
      </c>
      <c r="I4" s="6">
        <v>232050</v>
      </c>
      <c r="J4" s="7"/>
      <c r="K4" s="4" t="s">
        <v>18</v>
      </c>
      <c r="L4" s="4"/>
    </row>
    <row r="5" spans="1:12" ht="33" x14ac:dyDescent="0.25">
      <c r="A5" s="4">
        <v>4</v>
      </c>
      <c r="B5" s="4" t="s">
        <v>11</v>
      </c>
      <c r="C5" s="4" t="s">
        <v>33</v>
      </c>
      <c r="D5" s="4" t="s">
        <v>34</v>
      </c>
      <c r="E5" s="5">
        <v>44984.000277777777</v>
      </c>
      <c r="F5" s="4" t="s">
        <v>35</v>
      </c>
      <c r="G5" s="7" t="s">
        <v>36</v>
      </c>
      <c r="H5" s="4" t="s">
        <v>37</v>
      </c>
      <c r="I5" s="6">
        <v>288139.21999999997</v>
      </c>
      <c r="J5" s="7" t="s">
        <v>38</v>
      </c>
      <c r="K5" s="4" t="s">
        <v>39</v>
      </c>
      <c r="L5" s="4"/>
    </row>
    <row r="6" spans="1:12" ht="33" x14ac:dyDescent="0.25">
      <c r="A6" s="4">
        <v>5</v>
      </c>
      <c r="B6" s="4" t="s">
        <v>40</v>
      </c>
      <c r="C6" s="4" t="s">
        <v>41</v>
      </c>
      <c r="D6" s="4" t="s">
        <v>42</v>
      </c>
      <c r="E6" s="5">
        <v>44984.000277777777</v>
      </c>
      <c r="F6" s="4" t="s">
        <v>43</v>
      </c>
      <c r="G6" s="7" t="s">
        <v>44</v>
      </c>
      <c r="H6" s="4" t="s">
        <v>45</v>
      </c>
      <c r="I6" s="6">
        <v>595000</v>
      </c>
      <c r="J6" s="7" t="s">
        <v>46</v>
      </c>
      <c r="K6" s="4" t="s">
        <v>47</v>
      </c>
      <c r="L6" s="4" t="s">
        <v>48</v>
      </c>
    </row>
    <row r="7" spans="1:12" ht="33" x14ac:dyDescent="0.25">
      <c r="A7" s="4">
        <v>6</v>
      </c>
      <c r="B7" s="4" t="s">
        <v>49</v>
      </c>
      <c r="C7" s="4" t="s">
        <v>50</v>
      </c>
      <c r="D7" s="4" t="s">
        <v>51</v>
      </c>
      <c r="E7" s="5">
        <v>44984.000277777777</v>
      </c>
      <c r="F7" s="4" t="s">
        <v>52</v>
      </c>
      <c r="G7" s="7" t="s">
        <v>53</v>
      </c>
      <c r="H7" s="4" t="s">
        <v>54</v>
      </c>
      <c r="I7" s="6">
        <v>206465</v>
      </c>
      <c r="J7" s="7" t="s">
        <v>55</v>
      </c>
      <c r="K7" s="4" t="s">
        <v>56</v>
      </c>
      <c r="L7" s="4"/>
    </row>
    <row r="8" spans="1:12" ht="82.5" x14ac:dyDescent="0.25">
      <c r="A8" s="4">
        <v>7</v>
      </c>
      <c r="B8" s="4" t="s">
        <v>57</v>
      </c>
      <c r="C8" s="4" t="s">
        <v>58</v>
      </c>
      <c r="D8" s="4" t="s">
        <v>59</v>
      </c>
      <c r="E8" s="5">
        <v>44985.000277777777</v>
      </c>
      <c r="F8" s="4" t="s">
        <v>60</v>
      </c>
      <c r="G8" s="7" t="s">
        <v>61</v>
      </c>
      <c r="H8" s="4" t="s">
        <v>62</v>
      </c>
      <c r="I8" s="6">
        <v>1093015.02</v>
      </c>
      <c r="J8" s="7" t="s">
        <v>63</v>
      </c>
      <c r="K8" s="4" t="s">
        <v>64</v>
      </c>
      <c r="L8" s="4" t="s">
        <v>65</v>
      </c>
    </row>
    <row r="9" spans="1:12" ht="33" x14ac:dyDescent="0.25">
      <c r="A9" s="4">
        <v>8</v>
      </c>
      <c r="B9" s="4" t="s">
        <v>66</v>
      </c>
      <c r="C9" s="4" t="s">
        <v>67</v>
      </c>
      <c r="D9" s="4" t="s">
        <v>68</v>
      </c>
      <c r="E9" s="5">
        <v>44985.000277777777</v>
      </c>
      <c r="F9" s="4" t="s">
        <v>69</v>
      </c>
      <c r="G9" s="7" t="s">
        <v>70</v>
      </c>
      <c r="H9" s="4" t="s">
        <v>71</v>
      </c>
      <c r="I9" s="6">
        <v>1058900.1000000001</v>
      </c>
      <c r="J9" s="7" t="s">
        <v>72</v>
      </c>
      <c r="K9" s="4" t="s">
        <v>73</v>
      </c>
      <c r="L9" s="4" t="s">
        <v>74</v>
      </c>
    </row>
    <row r="10" spans="1:12" ht="33" x14ac:dyDescent="0.25">
      <c r="A10" s="4">
        <v>9</v>
      </c>
      <c r="B10" s="4" t="s">
        <v>75</v>
      </c>
      <c r="C10" s="4" t="s">
        <v>76</v>
      </c>
      <c r="D10" s="4" t="s">
        <v>77</v>
      </c>
      <c r="E10" s="5">
        <v>44985.000277777777</v>
      </c>
      <c r="F10" s="4" t="s">
        <v>78</v>
      </c>
      <c r="G10" s="7" t="s">
        <v>79</v>
      </c>
      <c r="H10" s="4" t="s">
        <v>80</v>
      </c>
      <c r="I10" s="6">
        <v>2889403.38</v>
      </c>
      <c r="J10" s="7" t="s">
        <v>81</v>
      </c>
      <c r="K10" s="4" t="s">
        <v>82</v>
      </c>
      <c r="L10" s="4" t="s">
        <v>83</v>
      </c>
    </row>
    <row r="11" spans="1:12" ht="33" x14ac:dyDescent="0.25">
      <c r="A11" s="4">
        <v>10</v>
      </c>
      <c r="B11" s="4" t="s">
        <v>84</v>
      </c>
      <c r="C11" s="4" t="s">
        <v>85</v>
      </c>
      <c r="D11" s="4" t="s">
        <v>86</v>
      </c>
      <c r="E11" s="5">
        <v>44987.000277777777</v>
      </c>
      <c r="F11" s="4" t="s">
        <v>87</v>
      </c>
      <c r="G11" s="7" t="s">
        <v>88</v>
      </c>
      <c r="H11" s="4" t="s">
        <v>89</v>
      </c>
      <c r="I11" s="6">
        <v>12300</v>
      </c>
      <c r="J11" s="7" t="s">
        <v>90</v>
      </c>
      <c r="K11" s="4" t="s">
        <v>91</v>
      </c>
      <c r="L11" s="4"/>
    </row>
    <row r="12" spans="1:12" ht="33" x14ac:dyDescent="0.25">
      <c r="A12" s="4">
        <v>11</v>
      </c>
      <c r="B12" s="4" t="s">
        <v>40</v>
      </c>
      <c r="C12" s="4" t="s">
        <v>75</v>
      </c>
      <c r="D12" s="4" t="s">
        <v>92</v>
      </c>
      <c r="E12" s="5">
        <v>44987.000277777777</v>
      </c>
      <c r="F12" s="4" t="s">
        <v>93</v>
      </c>
      <c r="G12" s="7" t="s">
        <v>94</v>
      </c>
      <c r="H12" s="4" t="s">
        <v>95</v>
      </c>
      <c r="I12" s="6">
        <v>2810216.96</v>
      </c>
      <c r="J12" s="7" t="s">
        <v>96</v>
      </c>
      <c r="K12" s="4" t="s">
        <v>97</v>
      </c>
      <c r="L12" s="4" t="s">
        <v>98</v>
      </c>
    </row>
    <row r="13" spans="1:12" ht="33" x14ac:dyDescent="0.25">
      <c r="A13" s="4">
        <v>12</v>
      </c>
      <c r="B13" s="4" t="s">
        <v>99</v>
      </c>
      <c r="C13" s="4" t="s">
        <v>100</v>
      </c>
      <c r="D13" s="4" t="s">
        <v>101</v>
      </c>
      <c r="E13" s="5">
        <v>44987.000277777777</v>
      </c>
      <c r="F13" s="4" t="s">
        <v>102</v>
      </c>
      <c r="G13" s="7" t="s">
        <v>103</v>
      </c>
      <c r="H13" s="4" t="s">
        <v>104</v>
      </c>
      <c r="I13" s="6">
        <v>1342203.08</v>
      </c>
      <c r="J13" s="7" t="s">
        <v>105</v>
      </c>
      <c r="K13" s="4" t="s">
        <v>106</v>
      </c>
      <c r="L13" s="4" t="s">
        <v>107</v>
      </c>
    </row>
    <row r="14" spans="1:12" ht="18" x14ac:dyDescent="0.25">
      <c r="H14" s="10" t="s">
        <v>113</v>
      </c>
      <c r="I14" s="9">
        <f>SUM(I2:I13)</f>
        <v>10791700.279999999</v>
      </c>
    </row>
  </sheetData>
  <autoFilter ref="A1:L14"/>
  <pageMargins left="0.7" right="0.7" top="0.75" bottom="0.75" header="0.3" footer="0.3"/>
  <pageSetup orientation="portrait" r:id="rId1"/>
  <ignoredErrors>
    <ignoredError sqref="B1:C1 B2:C3 B4:C5 B11:C13 B6:C10 D1:H1 D3:G3 D4:G4 D12:H13 D6:H6 I1:L1 I2:L3 I4:L4 I12:L13 I6:L6 D5:G5 D9:H10 D7:G7 D8:G8 D11:G11 D2:G2 I8:L10 I7 L7 I5 L5 J11:L11" numberStoredAsText="1"/>
    <ignoredError sqref="J7" twoDigitTextYear="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Decebal Ionita</dc:creator>
  <cp:lastModifiedBy>Silvia Ionescu</cp:lastModifiedBy>
  <dcterms:created xsi:type="dcterms:W3CDTF">2023-03-07T13:56:14Z</dcterms:created>
  <dcterms:modified xsi:type="dcterms:W3CDTF">2023-03-13T12:11:57Z</dcterms:modified>
</cp:coreProperties>
</file>