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SUM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3" i="1" l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D53" i="1" l="1"/>
</calcChain>
</file>

<file path=xl/sharedStrings.xml><?xml version="1.0" encoding="utf-8"?>
<sst xmlns="http://schemas.openxmlformats.org/spreadsheetml/2006/main" count="112" uniqueCount="106">
  <si>
    <t xml:space="preserve">Programul naţional de ortopedie </t>
  </si>
  <si>
    <t>Lei</t>
  </si>
  <si>
    <t>CAS</t>
  </si>
  <si>
    <t>Cheltuieli pe tipuri de endoproteze:</t>
  </si>
  <si>
    <t>Cheltuieli bolnavi endoprotezaţi</t>
  </si>
  <si>
    <t>Cheltuieli bolnavi cu endoproteze tumorale</t>
  </si>
  <si>
    <t>Cheltuieli bolnavi cu implant segmentar</t>
  </si>
  <si>
    <t>Cheltuieli pt bolnavi ADULŢI trataţi prin chirurgie spinală</t>
  </si>
  <si>
    <t>Cheltuieli pt bolnavi COPII trataţi prin instrumentaţie specifică</t>
  </si>
  <si>
    <t>Cheltuieli bolnavi cu instabilitate articulară trataţi prin implanturi de fixare</t>
  </si>
  <si>
    <t xml:space="preserve">CHELTUIELI TOTAL BOLNAVI </t>
  </si>
  <si>
    <t>proteza totala sold cimentata</t>
  </si>
  <si>
    <t>proteza totala sold cimentata tip luxaţie congenitala</t>
  </si>
  <si>
    <t>proteza totala sold necimentata</t>
  </si>
  <si>
    <t>proteza bipolara sold cimentata</t>
  </si>
  <si>
    <t>proteza Moore</t>
  </si>
  <si>
    <t>proteza totala genunchi cimentata fara stabilizare posterioară</t>
  </si>
  <si>
    <t>proteza totala genunchi cimentata cu stabilizare posterioară</t>
  </si>
  <si>
    <t>proteza unicompartimentala genunchi</t>
  </si>
  <si>
    <t>proteza totala sold cimentata REVIZIE</t>
  </si>
  <si>
    <t>proteza totala sold necimentata REVIZIE</t>
  </si>
  <si>
    <t xml:space="preserve">elemente de ranforsare cotil şi metafizodiafizară femur </t>
  </si>
  <si>
    <t>proteza totala genunchi cimentata REVIZIE</t>
  </si>
  <si>
    <t>proteza totala umăr</t>
  </si>
  <si>
    <t>proteza parţiala umăr</t>
  </si>
  <si>
    <t>proteza totala cot</t>
  </si>
  <si>
    <t>alte endoproteze</t>
  </si>
  <si>
    <t>TOTAL CHELTUIELI pt.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</si>
  <si>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</si>
  <si>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</si>
  <si>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</si>
  <si>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</si>
  <si>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</si>
  <si>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</si>
  <si>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</si>
  <si>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</si>
  <si>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</si>
  <si>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</si>
  <si>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</si>
  <si>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</si>
  <si>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</si>
  <si>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</si>
  <si>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</si>
  <si>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</si>
  <si>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</si>
  <si>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</si>
  <si>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</si>
  <si>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</si>
  <si>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</si>
  <si>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</si>
  <si>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</si>
  <si>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</si>
  <si>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</si>
  <si>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</si>
  <si>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</si>
  <si>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</si>
  <si>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</si>
  <si>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</si>
  <si>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</si>
  <si>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</si>
  <si>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</si>
  <si>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</si>
  <si>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</si>
  <si>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</si>
  <si>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</si>
  <si>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</si>
  <si>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</si>
  <si>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</si>
  <si>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</si>
  <si>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</si>
  <si>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</si>
  <si>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</si>
  <si>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</si>
  <si>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</si>
  <si>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</si>
  <si>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</si>
  <si>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</si>
  <si>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</si>
  <si>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</si>
  <si>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</si>
  <si>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</si>
  <si>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</si>
  <si>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</si>
  <si>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</si>
  <si>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</si>
  <si>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</si>
  <si>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</si>
  <si>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</si>
  <si>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</si>
  <si>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</si>
  <si>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</si>
  <si>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</si>
  <si>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</si>
  <si>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</si>
  <si>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</si>
  <si>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</si>
  <si>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</si>
  <si>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</si>
  <si>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</si>
  <si>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</si>
  <si>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</si>
  <si>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</si>
  <si>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CHELTUIELI pentru bolnavi COPII  trataţi prin corectarea inegalităţi / diformităţi de membre</t>
  </si>
  <si>
    <t>C28</t>
  </si>
  <si>
    <t>C29=C18+…+C28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</si>
  <si>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 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</si>
</sst>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" fontId="7" fillId="2" borderId="12" xfId="1" applyNumberFormat="1" applyFont="1" applyFill="1" applyBorder="1"/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7" fillId="2" borderId="16" xfId="1" applyNumberFormat="1" applyFont="1" applyFill="1" applyBorder="1"/>
    <xf numFmtId="4" fontId="2" fillId="2" borderId="17" xfId="0" applyNumberFormat="1" applyFont="1" applyFill="1" applyBorder="1" applyAlignment="1">
      <alignment horizontal="right"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3" fontId="7" fillId="2" borderId="19" xfId="1" applyNumberFormat="1" applyFont="1" applyFill="1" applyBorder="1"/>
    <xf numFmtId="4" fontId="2" fillId="2" borderId="20" xfId="0" applyNumberFormat="1" applyFont="1" applyFill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3" fontId="5" fillId="2" borderId="23" xfId="1" applyNumberFormat="1" applyFont="1" applyFill="1" applyBorder="1" applyAlignment="1">
      <alignment horizontal="left" vertical="center"/>
    </xf>
    <xf numFmtId="4" fontId="5" fillId="2" borderId="2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2" fillId="2" borderId="25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F78"/>
  <sheetViews>
    <sheetView tabSelected="1" topLeftCell="M28" zoomScaleNormal="100" workbookViewId="0">
      <selection activeCell="AD53" sqref="AD53"/>
    </sheetView>
  </sheetViews>
  <sheetFormatPr defaultColWidth="9.109375" defaultRowHeight="10.199999999999999" x14ac:dyDescent="0.25"/>
  <cols>
    <col min="1" max="1" width="7.33203125" style="4" customWidth="1"/>
    <col min="2" max="2" width="9.109375" style="3" customWidth="1"/>
    <col min="3" max="3" width="10.109375" style="3" customWidth="1"/>
    <col min="4" max="4" width="11" style="3" customWidth="1"/>
    <col min="5" max="5" width="9.33203125" style="3" customWidth="1"/>
    <col min="6" max="6" width="9.5546875" style="3" customWidth="1"/>
    <col min="7" max="7" width="11.33203125" style="3" customWidth="1"/>
    <col min="8" max="8" width="10.5546875" style="3" customWidth="1"/>
    <col min="9" max="9" width="8.33203125" style="3" customWidth="1"/>
    <col min="10" max="10" width="9.109375" style="3" customWidth="1"/>
    <col min="11" max="11" width="9.77734375" style="3" customWidth="1"/>
    <col min="12" max="12" width="9.33203125" style="3" customWidth="1"/>
    <col min="13" max="13" width="10.33203125" style="3" customWidth="1"/>
    <col min="14" max="14" width="9" style="3" customWidth="1"/>
    <col min="15" max="15" width="8.33203125" style="3" customWidth="1"/>
    <col min="16" max="16" width="7.6640625" style="3" customWidth="1"/>
    <col min="17" max="17" width="10.88671875" style="3" customWidth="1"/>
    <col min="18" max="18" width="11.109375" style="3" customWidth="1"/>
    <col min="19" max="19" width="11" style="3" customWidth="1"/>
    <col min="20" max="20" width="8.109375" style="1" customWidth="1"/>
    <col min="21" max="21" width="9.33203125" style="1" customWidth="1"/>
    <col min="22" max="22" width="9.5546875" style="1" customWidth="1"/>
    <col min="23" max="23" width="9.88671875" style="3" customWidth="1"/>
    <col min="24" max="24" width="10.109375" style="3" customWidth="1"/>
    <col min="25" max="25" width="10.5546875" style="3" customWidth="1"/>
    <col min="26" max="26" width="8.109375" style="3" customWidth="1"/>
    <col min="27" max="29" width="11" style="3" customWidth="1"/>
    <col min="30" max="30" width="11.33203125" style="3" customWidth="1"/>
    <col min="31" max="16384" width="9.109375" style="1"/>
  </cols>
  <sheetData>
    <row r="2" spans="1:32" ht="15.6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2" ht="15.6" x14ac:dyDescent="0.25">
      <c r="A3" s="34" t="s">
        <v>105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2" ht="12.75" customHeight="1" x14ac:dyDescent="0.25">
      <c r="A4" s="2"/>
      <c r="C4" s="35"/>
      <c r="D4" s="35"/>
      <c r="E4" s="35"/>
      <c r="F4" s="35"/>
      <c r="G4" s="35"/>
      <c r="H4" s="35"/>
      <c r="I4" s="35"/>
      <c r="J4" s="35"/>
      <c r="K4" s="35"/>
      <c r="L4" s="35"/>
    </row>
    <row r="6" spans="1:32" ht="10.8" thickBot="1" x14ac:dyDescent="0.3">
      <c r="AD6" s="3" t="s">
        <v>1</v>
      </c>
    </row>
    <row r="7" spans="1:32" s="6" customFormat="1" ht="37.5" customHeight="1" thickBot="1" x14ac:dyDescent="0.3">
      <c r="A7" s="36" t="s">
        <v>2</v>
      </c>
      <c r="B7" s="38" t="s">
        <v>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 t="s">
        <v>4</v>
      </c>
      <c r="T7" s="41"/>
      <c r="U7" s="40" t="s">
        <v>5</v>
      </c>
      <c r="V7" s="41"/>
      <c r="W7" s="40" t="s">
        <v>6</v>
      </c>
      <c r="X7" s="41"/>
      <c r="Y7" s="31" t="s">
        <v>7</v>
      </c>
      <c r="Z7" s="31" t="s">
        <v>8</v>
      </c>
      <c r="AA7" s="29" t="s">
        <v>9</v>
      </c>
      <c r="AB7" s="30"/>
      <c r="AC7" s="31" t="s">
        <v>102</v>
      </c>
      <c r="AD7" s="31" t="s">
        <v>10</v>
      </c>
      <c r="AE7" s="5"/>
      <c r="AF7" s="5"/>
    </row>
    <row r="8" spans="1:32" s="6" customFormat="1" ht="69.599999999999994" customHeight="1" thickBot="1" x14ac:dyDescent="0.3">
      <c r="A8" s="37"/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28</v>
      </c>
      <c r="V8" s="7" t="s">
        <v>29</v>
      </c>
      <c r="W8" s="7" t="s">
        <v>28</v>
      </c>
      <c r="X8" s="7" t="s">
        <v>29</v>
      </c>
      <c r="Y8" s="32"/>
      <c r="Z8" s="32"/>
      <c r="AA8" s="7" t="s">
        <v>28</v>
      </c>
      <c r="AB8" s="7" t="s">
        <v>29</v>
      </c>
      <c r="AC8" s="32"/>
      <c r="AD8" s="32"/>
      <c r="AE8" s="5"/>
      <c r="AF8" s="5"/>
    </row>
    <row r="9" spans="1:32" s="10" customFormat="1" ht="21" thickBot="1" x14ac:dyDescent="0.3">
      <c r="A9" s="8" t="s">
        <v>30</v>
      </c>
      <c r="B9" s="7" t="s">
        <v>31</v>
      </c>
      <c r="C9" s="7" t="s">
        <v>32</v>
      </c>
      <c r="D9" s="7" t="s">
        <v>33</v>
      </c>
      <c r="E9" s="7" t="s">
        <v>34</v>
      </c>
      <c r="F9" s="7" t="s">
        <v>35</v>
      </c>
      <c r="G9" s="7" t="s">
        <v>36</v>
      </c>
      <c r="H9" s="7" t="s">
        <v>37</v>
      </c>
      <c r="I9" s="7" t="s">
        <v>38</v>
      </c>
      <c r="J9" s="7" t="s">
        <v>39</v>
      </c>
      <c r="K9" s="7" t="s">
        <v>40</v>
      </c>
      <c r="L9" s="7" t="s">
        <v>41</v>
      </c>
      <c r="M9" s="7" t="s">
        <v>42</v>
      </c>
      <c r="N9" s="7" t="s">
        <v>43</v>
      </c>
      <c r="O9" s="7" t="s">
        <v>44</v>
      </c>
      <c r="P9" s="7" t="s">
        <v>45</v>
      </c>
      <c r="Q9" s="7" t="s">
        <v>46</v>
      </c>
      <c r="R9" s="7" t="s">
        <v>47</v>
      </c>
      <c r="S9" s="7" t="s">
        <v>48</v>
      </c>
      <c r="T9" s="7" t="s">
        <v>49</v>
      </c>
      <c r="U9" s="7" t="s">
        <v>50</v>
      </c>
      <c r="V9" s="7" t="s">
        <v>51</v>
      </c>
      <c r="W9" s="7" t="s">
        <v>52</v>
      </c>
      <c r="X9" s="7" t="s">
        <v>53</v>
      </c>
      <c r="Y9" s="7" t="s">
        <v>54</v>
      </c>
      <c r="Z9" s="7" t="s">
        <v>55</v>
      </c>
      <c r="AA9" s="7" t="s">
        <v>56</v>
      </c>
      <c r="AB9" s="7" t="s">
        <v>57</v>
      </c>
      <c r="AC9" s="7" t="s">
        <v>103</v>
      </c>
      <c r="AD9" s="7" t="s">
        <v>104</v>
      </c>
      <c r="AE9" s="9"/>
      <c r="AF9" s="9"/>
    </row>
    <row r="10" spans="1:32" x14ac:dyDescent="0.2">
      <c r="A10" s="11" t="s">
        <v>58</v>
      </c>
      <c r="B10" s="12">
        <v>504230</v>
      </c>
      <c r="C10" s="12">
        <v>0</v>
      </c>
      <c r="D10" s="12">
        <v>486240</v>
      </c>
      <c r="E10" s="12">
        <v>72240</v>
      </c>
      <c r="F10" s="12">
        <v>3800</v>
      </c>
      <c r="G10" s="12">
        <v>0</v>
      </c>
      <c r="H10" s="12">
        <v>1318950</v>
      </c>
      <c r="I10" s="12">
        <v>0</v>
      </c>
      <c r="J10" s="12">
        <v>0</v>
      </c>
      <c r="K10" s="12">
        <v>9500</v>
      </c>
      <c r="L10" s="12">
        <v>1635</v>
      </c>
      <c r="M10" s="12">
        <v>29900</v>
      </c>
      <c r="N10" s="12">
        <v>59450</v>
      </c>
      <c r="O10" s="12">
        <v>17400</v>
      </c>
      <c r="P10" s="12">
        <v>0</v>
      </c>
      <c r="Q10" s="12">
        <v>3740</v>
      </c>
      <c r="R10" s="12">
        <v>2507085</v>
      </c>
      <c r="S10" s="12">
        <v>2507085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3">
        <v>183693.56</v>
      </c>
      <c r="AB10" s="13">
        <v>0</v>
      </c>
      <c r="AC10" s="13">
        <v>0</v>
      </c>
      <c r="AD10" s="14">
        <v>2690778.56</v>
      </c>
      <c r="AE10" s="15"/>
      <c r="AF10" s="16"/>
    </row>
    <row r="11" spans="1:32" x14ac:dyDescent="0.2">
      <c r="A11" s="17" t="s">
        <v>59</v>
      </c>
      <c r="B11" s="18">
        <v>128720</v>
      </c>
      <c r="C11" s="18">
        <v>0</v>
      </c>
      <c r="D11" s="18">
        <v>367917</v>
      </c>
      <c r="E11" s="18">
        <v>239880</v>
      </c>
      <c r="F11" s="18">
        <v>14280</v>
      </c>
      <c r="G11" s="18">
        <v>0</v>
      </c>
      <c r="H11" s="18">
        <v>429700</v>
      </c>
      <c r="I11" s="18">
        <v>0</v>
      </c>
      <c r="J11" s="18">
        <v>0</v>
      </c>
      <c r="K11" s="18">
        <v>0</v>
      </c>
      <c r="L11" s="18">
        <v>0</v>
      </c>
      <c r="M11" s="18">
        <v>20220</v>
      </c>
      <c r="N11" s="18">
        <v>0</v>
      </c>
      <c r="O11" s="18">
        <v>0</v>
      </c>
      <c r="P11" s="18">
        <v>0</v>
      </c>
      <c r="Q11" s="18">
        <v>0</v>
      </c>
      <c r="R11" s="12">
        <v>1200717</v>
      </c>
      <c r="S11" s="18">
        <v>1200717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v>23121.01</v>
      </c>
      <c r="AB11" s="19">
        <v>0</v>
      </c>
      <c r="AC11" s="13">
        <v>0</v>
      </c>
      <c r="AD11" s="14">
        <v>1223838.01</v>
      </c>
      <c r="AE11" s="15"/>
      <c r="AF11" s="16"/>
    </row>
    <row r="12" spans="1:32" x14ac:dyDescent="0.2">
      <c r="A12" s="17" t="s">
        <v>60</v>
      </c>
      <c r="B12" s="18">
        <v>8340</v>
      </c>
      <c r="C12" s="18">
        <v>0</v>
      </c>
      <c r="D12" s="18">
        <v>694065.33</v>
      </c>
      <c r="E12" s="18">
        <v>333200</v>
      </c>
      <c r="F12" s="18">
        <v>0</v>
      </c>
      <c r="G12" s="18">
        <v>452600</v>
      </c>
      <c r="H12" s="18">
        <v>142500</v>
      </c>
      <c r="I12" s="18">
        <v>0</v>
      </c>
      <c r="J12" s="18">
        <v>116514.13</v>
      </c>
      <c r="K12" s="18">
        <v>42970</v>
      </c>
      <c r="L12" s="18">
        <v>8550</v>
      </c>
      <c r="M12" s="18">
        <v>56210.22</v>
      </c>
      <c r="N12" s="18">
        <v>0</v>
      </c>
      <c r="O12" s="18">
        <v>0</v>
      </c>
      <c r="P12" s="18">
        <v>0</v>
      </c>
      <c r="Q12" s="18">
        <v>0</v>
      </c>
      <c r="R12" s="12">
        <v>1854949.68</v>
      </c>
      <c r="S12" s="18">
        <v>1854949.68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9">
        <v>0</v>
      </c>
      <c r="AB12" s="19">
        <v>0</v>
      </c>
      <c r="AC12" s="13">
        <v>0</v>
      </c>
      <c r="AD12" s="14">
        <v>1854949.68</v>
      </c>
      <c r="AE12" s="15"/>
      <c r="AF12" s="16"/>
    </row>
    <row r="13" spans="1:32" x14ac:dyDescent="0.2">
      <c r="A13" s="17" t="s">
        <v>61</v>
      </c>
      <c r="B13" s="18">
        <v>30805.02</v>
      </c>
      <c r="C13" s="18">
        <v>0</v>
      </c>
      <c r="D13" s="18">
        <v>738810</v>
      </c>
      <c r="E13" s="18">
        <v>141060</v>
      </c>
      <c r="F13" s="18">
        <v>4890</v>
      </c>
      <c r="G13" s="18">
        <v>0</v>
      </c>
      <c r="H13" s="18">
        <v>840172</v>
      </c>
      <c r="I13" s="18">
        <v>11486</v>
      </c>
      <c r="J13" s="18">
        <v>0</v>
      </c>
      <c r="K13" s="18">
        <v>63609</v>
      </c>
      <c r="L13" s="18">
        <v>40890.57</v>
      </c>
      <c r="M13" s="18">
        <v>242540</v>
      </c>
      <c r="N13" s="18">
        <v>0</v>
      </c>
      <c r="O13" s="18">
        <v>13100</v>
      </c>
      <c r="P13" s="18">
        <v>0</v>
      </c>
      <c r="Q13" s="18">
        <v>200661.8</v>
      </c>
      <c r="R13" s="12">
        <v>2328024.3899999997</v>
      </c>
      <c r="S13" s="18">
        <v>2328024.39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v>0</v>
      </c>
      <c r="AB13" s="19">
        <v>0</v>
      </c>
      <c r="AC13" s="13">
        <v>0</v>
      </c>
      <c r="AD13" s="14">
        <v>2328024.39</v>
      </c>
      <c r="AE13" s="15"/>
      <c r="AF13" s="16"/>
    </row>
    <row r="14" spans="1:32" x14ac:dyDescent="0.2">
      <c r="A14" s="17" t="s">
        <v>62</v>
      </c>
      <c r="B14" s="18">
        <v>186254.06</v>
      </c>
      <c r="C14" s="18">
        <v>0</v>
      </c>
      <c r="D14" s="18">
        <v>3273571.77</v>
      </c>
      <c r="E14" s="18">
        <v>0</v>
      </c>
      <c r="F14" s="18">
        <v>43968</v>
      </c>
      <c r="G14" s="18">
        <v>0</v>
      </c>
      <c r="H14" s="18">
        <v>2717055.9</v>
      </c>
      <c r="I14" s="18">
        <v>8840</v>
      </c>
      <c r="J14" s="18">
        <v>31304.1</v>
      </c>
      <c r="K14" s="18">
        <v>161170</v>
      </c>
      <c r="L14" s="18">
        <v>39028.800000000003</v>
      </c>
      <c r="M14" s="18">
        <v>320141.06</v>
      </c>
      <c r="N14" s="18">
        <v>24650</v>
      </c>
      <c r="O14" s="18">
        <v>0</v>
      </c>
      <c r="P14" s="18">
        <v>28358.06</v>
      </c>
      <c r="Q14" s="18">
        <v>0</v>
      </c>
      <c r="R14" s="12">
        <v>6834341.7499999991</v>
      </c>
      <c r="S14" s="18">
        <v>6834341.75</v>
      </c>
      <c r="T14" s="18">
        <v>0</v>
      </c>
      <c r="U14" s="18">
        <v>143651.64000000001</v>
      </c>
      <c r="V14" s="18">
        <v>66500</v>
      </c>
      <c r="W14" s="18">
        <v>0</v>
      </c>
      <c r="X14" s="18">
        <v>0</v>
      </c>
      <c r="Y14" s="18">
        <v>0</v>
      </c>
      <c r="Z14" s="18">
        <v>0</v>
      </c>
      <c r="AA14" s="19">
        <v>159256.91</v>
      </c>
      <c r="AB14" s="19">
        <v>0</v>
      </c>
      <c r="AC14" s="13">
        <v>0</v>
      </c>
      <c r="AD14" s="14">
        <v>7203750.2999999998</v>
      </c>
      <c r="AE14" s="15"/>
      <c r="AF14" s="16"/>
    </row>
    <row r="15" spans="1:32" x14ac:dyDescent="0.2">
      <c r="A15" s="17" t="s">
        <v>63</v>
      </c>
      <c r="B15" s="18">
        <v>61829</v>
      </c>
      <c r="C15" s="18">
        <v>0</v>
      </c>
      <c r="D15" s="18">
        <v>764441</v>
      </c>
      <c r="E15" s="18">
        <v>0</v>
      </c>
      <c r="F15" s="18">
        <v>0</v>
      </c>
      <c r="G15" s="18">
        <v>0</v>
      </c>
      <c r="H15" s="18">
        <v>705722</v>
      </c>
      <c r="I15" s="18">
        <v>0</v>
      </c>
      <c r="J15" s="18">
        <v>0</v>
      </c>
      <c r="K15" s="18">
        <v>18000</v>
      </c>
      <c r="L15" s="18">
        <v>4180</v>
      </c>
      <c r="M15" s="18">
        <v>84000</v>
      </c>
      <c r="N15" s="18">
        <v>0</v>
      </c>
      <c r="O15" s="18">
        <v>0</v>
      </c>
      <c r="P15" s="18">
        <v>0</v>
      </c>
      <c r="Q15" s="18">
        <v>0</v>
      </c>
      <c r="R15" s="12">
        <v>1638172</v>
      </c>
      <c r="S15" s="18">
        <v>1638172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v>0</v>
      </c>
      <c r="AB15" s="19">
        <v>0</v>
      </c>
      <c r="AC15" s="13">
        <v>0</v>
      </c>
      <c r="AD15" s="14">
        <v>1638172</v>
      </c>
      <c r="AE15" s="15"/>
      <c r="AF15" s="16"/>
    </row>
    <row r="16" spans="1:32" x14ac:dyDescent="0.2">
      <c r="A16" s="17" t="s">
        <v>64</v>
      </c>
      <c r="B16" s="18">
        <v>4600</v>
      </c>
      <c r="C16" s="18">
        <v>0</v>
      </c>
      <c r="D16" s="18">
        <v>403104</v>
      </c>
      <c r="E16" s="18">
        <v>26750</v>
      </c>
      <c r="F16" s="18">
        <v>4394</v>
      </c>
      <c r="G16" s="18">
        <v>23040</v>
      </c>
      <c r="H16" s="18">
        <v>104400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125485</v>
      </c>
      <c r="R16" s="12">
        <v>691773</v>
      </c>
      <c r="S16" s="18">
        <v>691773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9">
        <v>0</v>
      </c>
      <c r="AB16" s="19">
        <v>0</v>
      </c>
      <c r="AC16" s="13">
        <v>0</v>
      </c>
      <c r="AD16" s="14">
        <v>691773</v>
      </c>
      <c r="AE16" s="15"/>
      <c r="AF16" s="16"/>
    </row>
    <row r="17" spans="1:32" x14ac:dyDescent="0.2">
      <c r="A17" s="17" t="s">
        <v>65</v>
      </c>
      <c r="B17" s="18">
        <v>282034.86</v>
      </c>
      <c r="C17" s="18">
        <v>0</v>
      </c>
      <c r="D17" s="18">
        <v>2132559.4</v>
      </c>
      <c r="E17" s="18">
        <v>459000</v>
      </c>
      <c r="F17" s="18">
        <v>1980</v>
      </c>
      <c r="G17" s="18">
        <v>0</v>
      </c>
      <c r="H17" s="18">
        <v>1272613.1000000001</v>
      </c>
      <c r="I17" s="18">
        <v>0</v>
      </c>
      <c r="J17" s="18">
        <v>26112.46</v>
      </c>
      <c r="K17" s="18">
        <v>192566</v>
      </c>
      <c r="L17" s="18">
        <v>0</v>
      </c>
      <c r="M17" s="18">
        <v>89802</v>
      </c>
      <c r="N17" s="18">
        <v>31168</v>
      </c>
      <c r="O17" s="18">
        <v>4500</v>
      </c>
      <c r="P17" s="18">
        <v>0</v>
      </c>
      <c r="Q17" s="18">
        <v>665869.96</v>
      </c>
      <c r="R17" s="12">
        <v>5158205.78</v>
      </c>
      <c r="S17" s="18">
        <v>5158205.79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9">
        <v>39560.99</v>
      </c>
      <c r="AB17" s="19">
        <v>0</v>
      </c>
      <c r="AC17" s="13">
        <v>0</v>
      </c>
      <c r="AD17" s="14">
        <v>5197766.78</v>
      </c>
      <c r="AE17" s="15"/>
      <c r="AF17" s="16"/>
    </row>
    <row r="18" spans="1:32" x14ac:dyDescent="0.2">
      <c r="A18" s="17" t="s">
        <v>66</v>
      </c>
      <c r="B18" s="18">
        <v>5070</v>
      </c>
      <c r="C18" s="18">
        <v>0</v>
      </c>
      <c r="D18" s="18">
        <v>45900</v>
      </c>
      <c r="E18" s="18">
        <v>78117.91</v>
      </c>
      <c r="F18" s="18">
        <v>6077.91</v>
      </c>
      <c r="G18" s="18">
        <v>0</v>
      </c>
      <c r="H18" s="18">
        <v>6800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71230.710000000006</v>
      </c>
      <c r="R18" s="12">
        <v>213196.53000000003</v>
      </c>
      <c r="S18" s="18">
        <v>213196.53000000003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9">
        <v>0</v>
      </c>
      <c r="AB18" s="19">
        <v>0</v>
      </c>
      <c r="AC18" s="13">
        <v>0</v>
      </c>
      <c r="AD18" s="14">
        <v>213196.53000000003</v>
      </c>
      <c r="AE18" s="15"/>
      <c r="AF18" s="16"/>
    </row>
    <row r="19" spans="1:32" x14ac:dyDescent="0.2">
      <c r="A19" s="17" t="s">
        <v>67</v>
      </c>
      <c r="B19" s="18">
        <v>0</v>
      </c>
      <c r="C19" s="18">
        <v>0</v>
      </c>
      <c r="D19" s="18">
        <v>0</v>
      </c>
      <c r="E19" s="18">
        <v>32250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36809.300000000003</v>
      </c>
      <c r="R19" s="12">
        <v>69059.3</v>
      </c>
      <c r="S19" s="18">
        <v>69059.3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9">
        <v>0</v>
      </c>
      <c r="AB19" s="19">
        <v>0</v>
      </c>
      <c r="AC19" s="13">
        <v>0</v>
      </c>
      <c r="AD19" s="14">
        <v>69059.3</v>
      </c>
      <c r="AE19" s="15"/>
      <c r="AF19" s="16"/>
    </row>
    <row r="20" spans="1:32" x14ac:dyDescent="0.2">
      <c r="A20" s="17" t="s">
        <v>68</v>
      </c>
      <c r="B20" s="18">
        <v>3950</v>
      </c>
      <c r="C20" s="18">
        <v>0</v>
      </c>
      <c r="D20" s="18">
        <v>67833.320000000007</v>
      </c>
      <c r="E20" s="18">
        <v>0</v>
      </c>
      <c r="F20" s="18">
        <v>0</v>
      </c>
      <c r="G20" s="18">
        <v>6950</v>
      </c>
      <c r="H20" s="18">
        <v>18550</v>
      </c>
      <c r="I20" s="18">
        <v>0</v>
      </c>
      <c r="J20" s="18">
        <v>0</v>
      </c>
      <c r="K20" s="18">
        <v>0</v>
      </c>
      <c r="L20" s="18">
        <v>446.9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2">
        <v>97730.22</v>
      </c>
      <c r="S20" s="18">
        <v>97730.22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9">
        <v>0</v>
      </c>
      <c r="AB20" s="19">
        <v>0</v>
      </c>
      <c r="AC20" s="13">
        <v>0</v>
      </c>
      <c r="AD20" s="14">
        <v>97730.22</v>
      </c>
      <c r="AE20" s="15"/>
      <c r="AF20" s="16"/>
    </row>
    <row r="21" spans="1:32" x14ac:dyDescent="0.2">
      <c r="A21" s="17" t="s">
        <v>69</v>
      </c>
      <c r="B21" s="18">
        <v>0</v>
      </c>
      <c r="C21" s="18">
        <v>0</v>
      </c>
      <c r="D21" s="18">
        <v>127080</v>
      </c>
      <c r="E21" s="18">
        <v>0</v>
      </c>
      <c r="F21" s="18">
        <v>17100</v>
      </c>
      <c r="G21" s="18">
        <v>287520</v>
      </c>
      <c r="H21" s="18">
        <v>24280</v>
      </c>
      <c r="I21" s="18">
        <v>0</v>
      </c>
      <c r="J21" s="18">
        <v>0</v>
      </c>
      <c r="K21" s="18">
        <v>26392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6768</v>
      </c>
      <c r="R21" s="12">
        <v>489140</v>
      </c>
      <c r="S21" s="18">
        <v>489140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9">
        <v>0</v>
      </c>
      <c r="AB21" s="19">
        <v>0</v>
      </c>
      <c r="AC21" s="13">
        <v>0</v>
      </c>
      <c r="AD21" s="14">
        <v>489140</v>
      </c>
      <c r="AE21" s="15"/>
      <c r="AF21" s="16"/>
    </row>
    <row r="22" spans="1:32" x14ac:dyDescent="0.2">
      <c r="A22" s="17" t="s">
        <v>70</v>
      </c>
      <c r="B22" s="18">
        <v>532895.5199999999</v>
      </c>
      <c r="C22" s="18">
        <v>11550</v>
      </c>
      <c r="D22" s="18">
        <v>1999498.5032000002</v>
      </c>
      <c r="E22" s="18">
        <v>3450</v>
      </c>
      <c r="F22" s="18">
        <v>12343.8</v>
      </c>
      <c r="G22" s="18">
        <v>138240</v>
      </c>
      <c r="H22" s="18">
        <v>2119898.9299999997</v>
      </c>
      <c r="I22" s="18">
        <v>294571.19999999995</v>
      </c>
      <c r="J22" s="18">
        <v>123310.38</v>
      </c>
      <c r="K22" s="18">
        <v>104237.49</v>
      </c>
      <c r="L22" s="18">
        <v>32607.67</v>
      </c>
      <c r="M22" s="18">
        <v>268731.3</v>
      </c>
      <c r="N22" s="18">
        <v>281876.3</v>
      </c>
      <c r="O22" s="18">
        <v>9500</v>
      </c>
      <c r="P22" s="18">
        <v>0</v>
      </c>
      <c r="Q22" s="18">
        <v>466564.28</v>
      </c>
      <c r="R22" s="12">
        <v>6399275.3732000012</v>
      </c>
      <c r="S22" s="18">
        <v>6399275.3732000003</v>
      </c>
      <c r="T22" s="18">
        <v>0</v>
      </c>
      <c r="U22" s="18">
        <v>0</v>
      </c>
      <c r="V22" s="18">
        <v>0</v>
      </c>
      <c r="W22" s="18">
        <v>8292.74</v>
      </c>
      <c r="X22" s="18">
        <v>0</v>
      </c>
      <c r="Y22" s="18">
        <v>252230.62999999998</v>
      </c>
      <c r="Z22" s="18">
        <v>0</v>
      </c>
      <c r="AA22" s="19">
        <v>327044.44299999997</v>
      </c>
      <c r="AB22" s="19">
        <v>0</v>
      </c>
      <c r="AC22" s="13">
        <v>0</v>
      </c>
      <c r="AD22" s="14">
        <v>6986843.1862000003</v>
      </c>
      <c r="AE22" s="15"/>
      <c r="AF22" s="16"/>
    </row>
    <row r="23" spans="1:32" x14ac:dyDescent="0.2">
      <c r="A23" s="17" t="s">
        <v>71</v>
      </c>
      <c r="B23" s="18">
        <v>345630</v>
      </c>
      <c r="C23" s="18">
        <v>0</v>
      </c>
      <c r="D23" s="18">
        <v>881908.15999999992</v>
      </c>
      <c r="E23" s="18">
        <v>0</v>
      </c>
      <c r="F23" s="18">
        <v>0</v>
      </c>
      <c r="G23" s="18">
        <v>0</v>
      </c>
      <c r="H23" s="18">
        <v>1764700</v>
      </c>
      <c r="I23" s="18">
        <v>0</v>
      </c>
      <c r="J23" s="18">
        <v>21751</v>
      </c>
      <c r="K23" s="18">
        <v>89825</v>
      </c>
      <c r="L23" s="18">
        <v>2485</v>
      </c>
      <c r="M23" s="18">
        <v>50025</v>
      </c>
      <c r="N23" s="18">
        <v>39000</v>
      </c>
      <c r="O23" s="18">
        <v>0</v>
      </c>
      <c r="P23" s="18">
        <v>0</v>
      </c>
      <c r="Q23" s="18">
        <v>0</v>
      </c>
      <c r="R23" s="12">
        <v>3195324.16</v>
      </c>
      <c r="S23" s="18">
        <v>3195324.16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v>22140.7</v>
      </c>
      <c r="AB23" s="19">
        <v>0</v>
      </c>
      <c r="AC23" s="13">
        <v>0</v>
      </c>
      <c r="AD23" s="14">
        <v>3217464.8600000003</v>
      </c>
      <c r="AE23" s="15"/>
      <c r="AF23" s="16"/>
    </row>
    <row r="24" spans="1:32" x14ac:dyDescent="0.2">
      <c r="A24" s="17" t="s">
        <v>72</v>
      </c>
      <c r="B24" s="18">
        <v>73200</v>
      </c>
      <c r="C24" s="18">
        <v>0</v>
      </c>
      <c r="D24" s="18">
        <v>42090</v>
      </c>
      <c r="E24" s="18">
        <v>0</v>
      </c>
      <c r="F24" s="18">
        <v>8449</v>
      </c>
      <c r="G24" s="18">
        <v>0</v>
      </c>
      <c r="H24" s="18">
        <v>48480.5</v>
      </c>
      <c r="I24" s="18">
        <v>0</v>
      </c>
      <c r="J24" s="18">
        <v>8900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2">
        <v>181119.5</v>
      </c>
      <c r="S24" s="18">
        <v>181119.5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9">
        <v>0</v>
      </c>
      <c r="AB24" s="19">
        <v>0</v>
      </c>
      <c r="AC24" s="13">
        <v>0</v>
      </c>
      <c r="AD24" s="14">
        <v>181119.5</v>
      </c>
      <c r="AE24" s="15"/>
      <c r="AF24" s="16"/>
    </row>
    <row r="25" spans="1:32" x14ac:dyDescent="0.2">
      <c r="A25" s="17" t="s">
        <v>73</v>
      </c>
      <c r="B25" s="18">
        <v>3450</v>
      </c>
      <c r="C25" s="18">
        <v>0</v>
      </c>
      <c r="D25" s="18">
        <v>66600</v>
      </c>
      <c r="E25" s="18">
        <v>126750</v>
      </c>
      <c r="F25" s="18">
        <v>0</v>
      </c>
      <c r="G25" s="18">
        <v>0</v>
      </c>
      <c r="H25" s="18">
        <v>11990</v>
      </c>
      <c r="I25" s="18">
        <v>0</v>
      </c>
      <c r="J25" s="18">
        <v>0</v>
      </c>
      <c r="K25" s="18">
        <v>0</v>
      </c>
      <c r="L25" s="18">
        <v>900</v>
      </c>
      <c r="M25" s="18">
        <v>0</v>
      </c>
      <c r="N25" s="18">
        <v>0</v>
      </c>
      <c r="O25" s="18">
        <v>0</v>
      </c>
      <c r="P25" s="18">
        <v>0</v>
      </c>
      <c r="Q25" s="18">
        <v>104519.79</v>
      </c>
      <c r="R25" s="12">
        <v>314209.78999999998</v>
      </c>
      <c r="S25" s="18">
        <v>314209.78999999998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v>0</v>
      </c>
      <c r="AB25" s="19">
        <v>0</v>
      </c>
      <c r="AC25" s="13">
        <v>0</v>
      </c>
      <c r="AD25" s="14">
        <v>314209.78999999998</v>
      </c>
      <c r="AE25" s="15"/>
      <c r="AF25" s="16"/>
    </row>
    <row r="26" spans="1:32" x14ac:dyDescent="0.2">
      <c r="A26" s="17" t="s">
        <v>74</v>
      </c>
      <c r="B26" s="18">
        <v>311277</v>
      </c>
      <c r="C26" s="18">
        <v>0</v>
      </c>
      <c r="D26" s="18">
        <v>336904.29</v>
      </c>
      <c r="E26" s="18">
        <v>451104</v>
      </c>
      <c r="F26" s="18">
        <v>4133.12</v>
      </c>
      <c r="G26" s="18">
        <v>0</v>
      </c>
      <c r="H26" s="18">
        <v>1108663.82</v>
      </c>
      <c r="I26" s="18">
        <v>0</v>
      </c>
      <c r="J26" s="18">
        <v>33903.839999999997</v>
      </c>
      <c r="K26" s="18">
        <v>39431.949999999997</v>
      </c>
      <c r="L26" s="18">
        <v>0</v>
      </c>
      <c r="M26" s="18">
        <v>99754</v>
      </c>
      <c r="N26" s="18">
        <v>35115</v>
      </c>
      <c r="O26" s="18">
        <v>0</v>
      </c>
      <c r="P26" s="18">
        <v>0</v>
      </c>
      <c r="Q26" s="18">
        <v>81394.7</v>
      </c>
      <c r="R26" s="12">
        <v>2501681.7200000002</v>
      </c>
      <c r="S26" s="18">
        <v>2501681.7200000002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9">
        <v>14881.77</v>
      </c>
      <c r="AB26" s="19">
        <v>0</v>
      </c>
      <c r="AC26" s="13">
        <v>0</v>
      </c>
      <c r="AD26" s="14">
        <v>2516563.4900000002</v>
      </c>
      <c r="AE26" s="15"/>
      <c r="AF26" s="16"/>
    </row>
    <row r="27" spans="1:32" x14ac:dyDescent="0.2">
      <c r="A27" s="17" t="s">
        <v>75</v>
      </c>
      <c r="B27" s="18">
        <v>86749</v>
      </c>
      <c r="C27" s="18">
        <v>0</v>
      </c>
      <c r="D27" s="18">
        <v>688070</v>
      </c>
      <c r="E27" s="18">
        <v>269580</v>
      </c>
      <c r="F27" s="18">
        <v>7597.97</v>
      </c>
      <c r="G27" s="18">
        <v>322546</v>
      </c>
      <c r="H27" s="18">
        <v>695400</v>
      </c>
      <c r="I27" s="18">
        <v>0</v>
      </c>
      <c r="J27" s="18">
        <v>25610.58</v>
      </c>
      <c r="K27" s="18">
        <v>29741</v>
      </c>
      <c r="L27" s="18">
        <v>0</v>
      </c>
      <c r="M27" s="18">
        <v>18608</v>
      </c>
      <c r="N27" s="18">
        <v>0</v>
      </c>
      <c r="O27" s="18">
        <v>3520.7</v>
      </c>
      <c r="P27" s="18">
        <v>0</v>
      </c>
      <c r="Q27" s="18">
        <v>0</v>
      </c>
      <c r="R27" s="12">
        <v>2147423.25</v>
      </c>
      <c r="S27" s="18">
        <v>2147423.25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9">
        <v>0</v>
      </c>
      <c r="AB27" s="19">
        <v>0</v>
      </c>
      <c r="AC27" s="13">
        <v>0</v>
      </c>
      <c r="AD27" s="14">
        <v>2147423.25</v>
      </c>
      <c r="AE27" s="15"/>
      <c r="AF27" s="16"/>
    </row>
    <row r="28" spans="1:32" x14ac:dyDescent="0.2">
      <c r="A28" s="17" t="s">
        <v>76</v>
      </c>
      <c r="B28" s="18">
        <v>60205</v>
      </c>
      <c r="C28" s="18">
        <v>0</v>
      </c>
      <c r="D28" s="18">
        <v>58775</v>
      </c>
      <c r="E28" s="18">
        <v>91347.5</v>
      </c>
      <c r="F28" s="18">
        <v>8400</v>
      </c>
      <c r="G28" s="18">
        <v>241260</v>
      </c>
      <c r="H28" s="18">
        <v>0</v>
      </c>
      <c r="I28" s="18">
        <v>0</v>
      </c>
      <c r="J28" s="18">
        <v>0</v>
      </c>
      <c r="K28" s="18">
        <v>0</v>
      </c>
      <c r="L28" s="18">
        <v>903.23</v>
      </c>
      <c r="M28" s="18">
        <v>0</v>
      </c>
      <c r="N28" s="18">
        <v>0</v>
      </c>
      <c r="O28" s="18">
        <v>4500</v>
      </c>
      <c r="P28" s="18">
        <v>0</v>
      </c>
      <c r="Q28" s="18">
        <v>3900</v>
      </c>
      <c r="R28" s="12">
        <v>469290.73</v>
      </c>
      <c r="S28" s="18">
        <v>469290.73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9">
        <v>0</v>
      </c>
      <c r="AB28" s="19">
        <v>0</v>
      </c>
      <c r="AC28" s="13">
        <v>0</v>
      </c>
      <c r="AD28" s="14">
        <v>469290.73</v>
      </c>
      <c r="AE28" s="15"/>
      <c r="AF28" s="16"/>
    </row>
    <row r="29" spans="1:32" x14ac:dyDescent="0.2">
      <c r="A29" s="17" t="s">
        <v>77</v>
      </c>
      <c r="B29" s="18">
        <v>0</v>
      </c>
      <c r="C29" s="18">
        <v>0</v>
      </c>
      <c r="D29" s="18">
        <v>86720</v>
      </c>
      <c r="E29" s="18">
        <v>89463</v>
      </c>
      <c r="F29" s="18">
        <v>6175</v>
      </c>
      <c r="G29" s="18">
        <v>0</v>
      </c>
      <c r="H29" s="18">
        <v>40460</v>
      </c>
      <c r="I29" s="18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38020</v>
      </c>
      <c r="R29" s="12">
        <v>260838</v>
      </c>
      <c r="S29" s="18">
        <v>260838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v>0</v>
      </c>
      <c r="AB29" s="19">
        <v>0</v>
      </c>
      <c r="AC29" s="13">
        <v>0</v>
      </c>
      <c r="AD29" s="14">
        <v>260838</v>
      </c>
      <c r="AE29" s="15"/>
      <c r="AF29" s="16"/>
    </row>
    <row r="30" spans="1:32" x14ac:dyDescent="0.2">
      <c r="A30" s="17" t="s">
        <v>78</v>
      </c>
      <c r="B30" s="18">
        <v>88901.67</v>
      </c>
      <c r="C30" s="18">
        <v>0</v>
      </c>
      <c r="D30" s="18">
        <v>434575</v>
      </c>
      <c r="E30" s="18">
        <v>42857</v>
      </c>
      <c r="F30" s="18">
        <v>5550.8</v>
      </c>
      <c r="G30" s="18">
        <v>0</v>
      </c>
      <c r="H30" s="18">
        <v>354117</v>
      </c>
      <c r="I30" s="18">
        <v>0</v>
      </c>
      <c r="J30" s="18">
        <v>26808</v>
      </c>
      <c r="K30" s="18">
        <v>95025.1</v>
      </c>
      <c r="L30" s="18">
        <v>0</v>
      </c>
      <c r="M30" s="18">
        <v>77942.3</v>
      </c>
      <c r="N30" s="18">
        <v>0</v>
      </c>
      <c r="O30" s="18">
        <v>0</v>
      </c>
      <c r="P30" s="18">
        <v>0</v>
      </c>
      <c r="Q30" s="18">
        <v>131200</v>
      </c>
      <c r="R30" s="12">
        <v>1256976.8699999999</v>
      </c>
      <c r="S30" s="18">
        <v>1256976.8699999999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9">
        <v>59213.73</v>
      </c>
      <c r="AB30" s="19">
        <v>0</v>
      </c>
      <c r="AC30" s="13">
        <v>0</v>
      </c>
      <c r="AD30" s="14">
        <v>1316190.5999999999</v>
      </c>
      <c r="AE30" s="15"/>
      <c r="AF30" s="16"/>
    </row>
    <row r="31" spans="1:32" x14ac:dyDescent="0.2">
      <c r="A31" s="17" t="s">
        <v>79</v>
      </c>
      <c r="B31" s="18">
        <v>291632</v>
      </c>
      <c r="C31" s="18">
        <v>0</v>
      </c>
      <c r="D31" s="18">
        <v>540946.24</v>
      </c>
      <c r="E31" s="18">
        <v>0</v>
      </c>
      <c r="F31" s="18">
        <v>2200</v>
      </c>
      <c r="G31" s="18">
        <v>0</v>
      </c>
      <c r="H31" s="18">
        <v>664990.66</v>
      </c>
      <c r="I31" s="18">
        <v>0</v>
      </c>
      <c r="J31" s="18">
        <v>0</v>
      </c>
      <c r="K31" s="18">
        <v>9680</v>
      </c>
      <c r="L31" s="18">
        <v>0</v>
      </c>
      <c r="M31" s="18">
        <v>39509.519999999997</v>
      </c>
      <c r="N31" s="18">
        <v>0</v>
      </c>
      <c r="O31" s="18">
        <v>0</v>
      </c>
      <c r="P31" s="18">
        <v>0</v>
      </c>
      <c r="Q31" s="18">
        <v>0</v>
      </c>
      <c r="R31" s="12">
        <v>1548958.42</v>
      </c>
      <c r="S31" s="18">
        <v>1548958.42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v>0</v>
      </c>
      <c r="AB31" s="19">
        <v>0</v>
      </c>
      <c r="AC31" s="13">
        <v>0</v>
      </c>
      <c r="AD31" s="14">
        <v>1548958.42</v>
      </c>
      <c r="AE31" s="15"/>
      <c r="AF31" s="16"/>
    </row>
    <row r="32" spans="1:32" x14ac:dyDescent="0.2">
      <c r="A32" s="17" t="s">
        <v>80</v>
      </c>
      <c r="B32" s="18">
        <v>3190</v>
      </c>
      <c r="C32" s="18">
        <v>0</v>
      </c>
      <c r="D32" s="18">
        <v>75399</v>
      </c>
      <c r="E32" s="18">
        <v>0</v>
      </c>
      <c r="F32" s="18">
        <v>3531</v>
      </c>
      <c r="G32" s="18">
        <v>23040</v>
      </c>
      <c r="H32" s="18">
        <v>55392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127140</v>
      </c>
      <c r="R32" s="12">
        <v>287692</v>
      </c>
      <c r="S32" s="18">
        <v>287692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9">
        <v>0</v>
      </c>
      <c r="AB32" s="19">
        <v>0</v>
      </c>
      <c r="AC32" s="13">
        <v>0</v>
      </c>
      <c r="AD32" s="14">
        <v>287692</v>
      </c>
      <c r="AE32" s="15"/>
      <c r="AF32" s="16"/>
    </row>
    <row r="33" spans="1:32" x14ac:dyDescent="0.2">
      <c r="A33" s="17" t="s">
        <v>81</v>
      </c>
      <c r="B33" s="18">
        <v>0</v>
      </c>
      <c r="C33" s="18">
        <v>0</v>
      </c>
      <c r="D33" s="18">
        <v>614995.78999999992</v>
      </c>
      <c r="E33" s="18">
        <v>252104.73</v>
      </c>
      <c r="F33" s="18">
        <v>5166.6000000000004</v>
      </c>
      <c r="G33" s="18">
        <v>0</v>
      </c>
      <c r="H33" s="18">
        <v>544676.76</v>
      </c>
      <c r="I33" s="18">
        <v>0</v>
      </c>
      <c r="J33" s="18">
        <v>0</v>
      </c>
      <c r="K33" s="18">
        <v>15238.2</v>
      </c>
      <c r="L33" s="18">
        <v>0</v>
      </c>
      <c r="M33" s="18">
        <v>2856.5</v>
      </c>
      <c r="N33" s="18">
        <v>0</v>
      </c>
      <c r="O33" s="18">
        <v>0</v>
      </c>
      <c r="P33" s="18">
        <v>0</v>
      </c>
      <c r="Q33" s="18">
        <v>104610</v>
      </c>
      <c r="R33" s="12">
        <v>1539648.5799999998</v>
      </c>
      <c r="S33" s="18">
        <v>1539648.58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181337.38</v>
      </c>
      <c r="Z33" s="18">
        <v>0</v>
      </c>
      <c r="AA33" s="19">
        <v>308312.57</v>
      </c>
      <c r="AB33" s="19">
        <v>0</v>
      </c>
      <c r="AC33" s="13">
        <v>0</v>
      </c>
      <c r="AD33" s="14">
        <v>2029298.53</v>
      </c>
      <c r="AE33" s="15"/>
      <c r="AF33" s="16"/>
    </row>
    <row r="34" spans="1:32" x14ac:dyDescent="0.2">
      <c r="A34" s="17" t="s">
        <v>82</v>
      </c>
      <c r="B34" s="18">
        <v>213819</v>
      </c>
      <c r="C34" s="18">
        <v>0</v>
      </c>
      <c r="D34" s="18">
        <v>84870</v>
      </c>
      <c r="E34" s="18">
        <v>0</v>
      </c>
      <c r="F34" s="18">
        <v>3635</v>
      </c>
      <c r="G34" s="18">
        <v>0</v>
      </c>
      <c r="H34" s="18">
        <v>123484</v>
      </c>
      <c r="I34" s="18">
        <v>5050</v>
      </c>
      <c r="J34" s="18">
        <v>0</v>
      </c>
      <c r="K34" s="18">
        <v>19581.55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35213.96</v>
      </c>
      <c r="R34" s="12">
        <v>485653.51</v>
      </c>
      <c r="S34" s="18">
        <v>485653.51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9">
        <v>0</v>
      </c>
      <c r="AB34" s="19">
        <v>0</v>
      </c>
      <c r="AC34" s="13">
        <v>0</v>
      </c>
      <c r="AD34" s="14">
        <v>485653.51</v>
      </c>
      <c r="AE34" s="15"/>
      <c r="AF34" s="16"/>
    </row>
    <row r="35" spans="1:32" x14ac:dyDescent="0.2">
      <c r="A35" s="17" t="s">
        <v>83</v>
      </c>
      <c r="B35" s="18">
        <v>65660</v>
      </c>
      <c r="C35" s="18">
        <v>0</v>
      </c>
      <c r="D35" s="18">
        <v>74735</v>
      </c>
      <c r="E35" s="18">
        <v>108700</v>
      </c>
      <c r="F35" s="18">
        <v>11160</v>
      </c>
      <c r="G35" s="18">
        <v>7000</v>
      </c>
      <c r="H35" s="18">
        <v>20970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2">
        <v>288225</v>
      </c>
      <c r="S35" s="18">
        <v>288225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v>0</v>
      </c>
      <c r="AB35" s="19">
        <v>0</v>
      </c>
      <c r="AC35" s="13">
        <v>0</v>
      </c>
      <c r="AD35" s="14">
        <v>288225</v>
      </c>
      <c r="AE35" s="15"/>
      <c r="AF35" s="16"/>
    </row>
    <row r="36" spans="1:32" x14ac:dyDescent="0.2">
      <c r="A36" s="17" t="s">
        <v>84</v>
      </c>
      <c r="B36" s="18">
        <v>422417.67</v>
      </c>
      <c r="C36" s="18">
        <v>0</v>
      </c>
      <c r="D36" s="18">
        <v>3320120.9</v>
      </c>
      <c r="E36" s="18">
        <v>151530.84</v>
      </c>
      <c r="F36" s="18">
        <v>0</v>
      </c>
      <c r="G36" s="18">
        <v>0</v>
      </c>
      <c r="H36" s="18">
        <v>3263882.54</v>
      </c>
      <c r="I36" s="18">
        <v>0</v>
      </c>
      <c r="J36" s="18">
        <v>59754.52</v>
      </c>
      <c r="K36" s="18">
        <v>0</v>
      </c>
      <c r="L36" s="18">
        <v>35075.1</v>
      </c>
      <c r="M36" s="18">
        <v>146476</v>
      </c>
      <c r="N36" s="18">
        <v>52095</v>
      </c>
      <c r="O36" s="18">
        <v>3906</v>
      </c>
      <c r="P36" s="18">
        <v>25898</v>
      </c>
      <c r="Q36" s="18">
        <v>30578.06</v>
      </c>
      <c r="R36" s="12">
        <v>7511734.6299999999</v>
      </c>
      <c r="S36" s="18">
        <v>7511734.6299999999</v>
      </c>
      <c r="T36" s="18">
        <v>0</v>
      </c>
      <c r="U36" s="18">
        <v>31544.5</v>
      </c>
      <c r="V36" s="18">
        <v>0</v>
      </c>
      <c r="W36" s="18">
        <v>99228.7</v>
      </c>
      <c r="X36" s="18">
        <v>0</v>
      </c>
      <c r="Y36" s="18">
        <v>78081.2</v>
      </c>
      <c r="Z36" s="18">
        <v>0</v>
      </c>
      <c r="AA36" s="19">
        <v>24569</v>
      </c>
      <c r="AB36" s="19">
        <v>0</v>
      </c>
      <c r="AC36" s="13">
        <v>0</v>
      </c>
      <c r="AD36" s="14">
        <v>7745158.0300000003</v>
      </c>
      <c r="AE36" s="15"/>
      <c r="AF36" s="16"/>
    </row>
    <row r="37" spans="1:32" x14ac:dyDescent="0.2">
      <c r="A37" s="17" t="s">
        <v>85</v>
      </c>
      <c r="B37" s="18">
        <v>0</v>
      </c>
      <c r="C37" s="18">
        <v>0</v>
      </c>
      <c r="D37" s="18">
        <v>306362.7</v>
      </c>
      <c r="E37" s="18">
        <v>0</v>
      </c>
      <c r="F37" s="18">
        <v>10230</v>
      </c>
      <c r="G37" s="18">
        <v>0</v>
      </c>
      <c r="H37" s="18">
        <v>74100</v>
      </c>
      <c r="I37" s="18">
        <v>0</v>
      </c>
      <c r="J37" s="18">
        <v>0</v>
      </c>
      <c r="K37" s="18">
        <v>0</v>
      </c>
      <c r="L37" s="18">
        <v>4550</v>
      </c>
      <c r="M37" s="18">
        <v>0</v>
      </c>
      <c r="N37" s="18">
        <v>11790</v>
      </c>
      <c r="O37" s="18">
        <v>0</v>
      </c>
      <c r="P37" s="18">
        <v>0</v>
      </c>
      <c r="Q37" s="18">
        <v>0</v>
      </c>
      <c r="R37" s="12">
        <v>407032.7</v>
      </c>
      <c r="S37" s="18">
        <v>407032.7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v>0</v>
      </c>
      <c r="AB37" s="19">
        <v>0</v>
      </c>
      <c r="AC37" s="13">
        <v>0</v>
      </c>
      <c r="AD37" s="14">
        <v>407032.7</v>
      </c>
      <c r="AE37" s="15"/>
      <c r="AF37" s="16"/>
    </row>
    <row r="38" spans="1:32" x14ac:dyDescent="0.2">
      <c r="A38" s="17" t="s">
        <v>86</v>
      </c>
      <c r="B38" s="18">
        <v>268320</v>
      </c>
      <c r="C38" s="18">
        <v>0</v>
      </c>
      <c r="D38" s="18">
        <v>319390</v>
      </c>
      <c r="E38" s="18">
        <v>0</v>
      </c>
      <c r="F38" s="18">
        <v>5066.8</v>
      </c>
      <c r="G38" s="18">
        <v>0</v>
      </c>
      <c r="H38" s="18">
        <v>546168</v>
      </c>
      <c r="I38" s="18">
        <v>0</v>
      </c>
      <c r="J38" s="18">
        <v>0</v>
      </c>
      <c r="K38" s="18">
        <v>14000</v>
      </c>
      <c r="L38" s="18">
        <v>0</v>
      </c>
      <c r="M38" s="18">
        <v>35451</v>
      </c>
      <c r="N38" s="18">
        <v>10990</v>
      </c>
      <c r="O38" s="18">
        <v>0</v>
      </c>
      <c r="P38" s="18">
        <v>0</v>
      </c>
      <c r="Q38" s="18">
        <v>198870</v>
      </c>
      <c r="R38" s="12">
        <v>1398255.8</v>
      </c>
      <c r="S38" s="18">
        <v>1398255.8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9">
        <v>0</v>
      </c>
      <c r="AB38" s="19">
        <v>0</v>
      </c>
      <c r="AC38" s="13">
        <v>0</v>
      </c>
      <c r="AD38" s="14">
        <v>1398255.8</v>
      </c>
      <c r="AE38" s="15"/>
      <c r="AF38" s="16"/>
    </row>
    <row r="39" spans="1:32" x14ac:dyDescent="0.2">
      <c r="A39" s="17" t="s">
        <v>87</v>
      </c>
      <c r="B39" s="18">
        <v>141906.35</v>
      </c>
      <c r="C39" s="18">
        <v>0</v>
      </c>
      <c r="D39" s="18">
        <v>537992</v>
      </c>
      <c r="E39" s="18">
        <v>117770</v>
      </c>
      <c r="F39" s="18">
        <v>38441.550000000003</v>
      </c>
      <c r="G39" s="18">
        <v>213696</v>
      </c>
      <c r="H39" s="18">
        <v>393596.33</v>
      </c>
      <c r="I39" s="18">
        <v>26028.65</v>
      </c>
      <c r="J39" s="18">
        <v>3550.1</v>
      </c>
      <c r="K39" s="18">
        <v>12640</v>
      </c>
      <c r="L39" s="18">
        <v>4300</v>
      </c>
      <c r="M39" s="18">
        <v>26590.5</v>
      </c>
      <c r="N39" s="18">
        <v>0</v>
      </c>
      <c r="O39" s="18">
        <v>0</v>
      </c>
      <c r="P39" s="18">
        <v>0</v>
      </c>
      <c r="Q39" s="18">
        <v>5810</v>
      </c>
      <c r="R39" s="12">
        <v>1522321.48</v>
      </c>
      <c r="S39" s="18">
        <v>1522321.48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9">
        <v>16635.990000000002</v>
      </c>
      <c r="AB39" s="19">
        <v>0</v>
      </c>
      <c r="AC39" s="13">
        <v>0</v>
      </c>
      <c r="AD39" s="14">
        <v>1538957.47</v>
      </c>
      <c r="AE39" s="15"/>
      <c r="AF39" s="16"/>
    </row>
    <row r="40" spans="1:32" x14ac:dyDescent="0.2">
      <c r="A40" s="17" t="s">
        <v>88</v>
      </c>
      <c r="B40" s="18">
        <v>271965</v>
      </c>
      <c r="C40" s="18">
        <v>0</v>
      </c>
      <c r="D40" s="18">
        <v>496445</v>
      </c>
      <c r="E40" s="18">
        <v>3330</v>
      </c>
      <c r="F40" s="18">
        <v>6715</v>
      </c>
      <c r="G40" s="18">
        <v>0</v>
      </c>
      <c r="H40" s="18">
        <v>335050</v>
      </c>
      <c r="I40" s="18">
        <v>13165.46</v>
      </c>
      <c r="J40" s="18">
        <v>0</v>
      </c>
      <c r="K40" s="18">
        <v>54240.2</v>
      </c>
      <c r="L40" s="18">
        <v>19753.04</v>
      </c>
      <c r="M40" s="18">
        <v>123280</v>
      </c>
      <c r="N40" s="18">
        <v>42800</v>
      </c>
      <c r="O40" s="18">
        <v>0</v>
      </c>
      <c r="P40" s="18">
        <v>0</v>
      </c>
      <c r="Q40" s="18">
        <v>36300</v>
      </c>
      <c r="R40" s="12">
        <v>1403043.7</v>
      </c>
      <c r="S40" s="18">
        <v>1403043.7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9">
        <v>0</v>
      </c>
      <c r="AB40" s="19">
        <v>0</v>
      </c>
      <c r="AC40" s="13">
        <v>0</v>
      </c>
      <c r="AD40" s="14">
        <v>1403043.7</v>
      </c>
      <c r="AE40" s="15"/>
      <c r="AF40" s="16"/>
    </row>
    <row r="41" spans="1:32" x14ac:dyDescent="0.2">
      <c r="A41" s="17" t="s">
        <v>89</v>
      </c>
      <c r="B41" s="18">
        <v>30474.32</v>
      </c>
      <c r="C41" s="18">
        <v>0</v>
      </c>
      <c r="D41" s="18">
        <v>77071</v>
      </c>
      <c r="E41" s="18">
        <v>0</v>
      </c>
      <c r="F41" s="18">
        <v>13165.24</v>
      </c>
      <c r="G41" s="18">
        <v>0</v>
      </c>
      <c r="H41" s="18">
        <v>0</v>
      </c>
      <c r="I41" s="18">
        <v>0</v>
      </c>
      <c r="J41" s="18">
        <v>0</v>
      </c>
      <c r="K41" s="18">
        <v>9780.57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18374.32</v>
      </c>
      <c r="R41" s="12">
        <v>148865.45000000001</v>
      </c>
      <c r="S41" s="18">
        <v>148865.45000000001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9">
        <v>0</v>
      </c>
      <c r="AB41" s="19">
        <v>0</v>
      </c>
      <c r="AC41" s="13">
        <v>0</v>
      </c>
      <c r="AD41" s="14">
        <v>148865.45000000001</v>
      </c>
      <c r="AE41" s="15"/>
      <c r="AF41" s="16"/>
    </row>
    <row r="42" spans="1:32" x14ac:dyDescent="0.2">
      <c r="A42" s="17" t="s">
        <v>90</v>
      </c>
      <c r="B42" s="18">
        <v>156413.89000000001</v>
      </c>
      <c r="C42" s="18">
        <v>0</v>
      </c>
      <c r="D42" s="18">
        <v>491489</v>
      </c>
      <c r="E42" s="18">
        <v>258151.95</v>
      </c>
      <c r="F42" s="18">
        <v>9760.2000000000007</v>
      </c>
      <c r="G42" s="18">
        <v>0</v>
      </c>
      <c r="H42" s="18">
        <v>470189.01</v>
      </c>
      <c r="I42" s="18">
        <v>0</v>
      </c>
      <c r="J42" s="18">
        <v>0</v>
      </c>
      <c r="K42" s="18">
        <v>18973.900000000001</v>
      </c>
      <c r="L42" s="18">
        <v>7713</v>
      </c>
      <c r="M42" s="18">
        <v>16500</v>
      </c>
      <c r="N42" s="18">
        <v>49445.8</v>
      </c>
      <c r="O42" s="18">
        <v>0</v>
      </c>
      <c r="P42" s="18">
        <v>0</v>
      </c>
      <c r="Q42" s="18">
        <v>3010.8</v>
      </c>
      <c r="R42" s="12">
        <v>1481647.55</v>
      </c>
      <c r="S42" s="18">
        <v>1481647.55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9">
        <v>34711.47</v>
      </c>
      <c r="AB42" s="19">
        <v>0</v>
      </c>
      <c r="AC42" s="13">
        <v>0</v>
      </c>
      <c r="AD42" s="14">
        <v>1516359.02</v>
      </c>
      <c r="AE42" s="15"/>
      <c r="AF42" s="16"/>
    </row>
    <row r="43" spans="1:32" x14ac:dyDescent="0.2">
      <c r="A43" s="17" t="s">
        <v>91</v>
      </c>
      <c r="B43" s="18">
        <v>13950</v>
      </c>
      <c r="C43" s="18">
        <v>0</v>
      </c>
      <c r="D43" s="18">
        <v>426970</v>
      </c>
      <c r="E43" s="18">
        <v>52890</v>
      </c>
      <c r="F43" s="18">
        <v>6776</v>
      </c>
      <c r="G43" s="18">
        <v>0</v>
      </c>
      <c r="H43" s="18">
        <v>750470</v>
      </c>
      <c r="I43" s="18">
        <v>0</v>
      </c>
      <c r="J43" s="18">
        <v>0</v>
      </c>
      <c r="K43" s="18">
        <v>14500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292400</v>
      </c>
      <c r="R43" s="12">
        <v>1557956</v>
      </c>
      <c r="S43" s="18">
        <v>1557956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9">
        <v>21784.43</v>
      </c>
      <c r="AB43" s="19">
        <v>0</v>
      </c>
      <c r="AC43" s="13">
        <v>0</v>
      </c>
      <c r="AD43" s="14">
        <v>1579740.43</v>
      </c>
      <c r="AE43" s="15"/>
      <c r="AF43" s="16"/>
    </row>
    <row r="44" spans="1:32" x14ac:dyDescent="0.2">
      <c r="A44" s="17" t="s">
        <v>92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2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  <c r="AB44" s="19">
        <v>0</v>
      </c>
      <c r="AC44" s="13">
        <v>0</v>
      </c>
      <c r="AD44" s="14">
        <v>0</v>
      </c>
      <c r="AE44" s="15"/>
      <c r="AF44" s="16"/>
    </row>
    <row r="45" spans="1:32" x14ac:dyDescent="0.2">
      <c r="A45" s="17" t="s">
        <v>93</v>
      </c>
      <c r="B45" s="18">
        <v>84380</v>
      </c>
      <c r="C45" s="18">
        <v>0</v>
      </c>
      <c r="D45" s="18">
        <v>945400.81</v>
      </c>
      <c r="E45" s="18">
        <v>0</v>
      </c>
      <c r="F45" s="18">
        <v>0</v>
      </c>
      <c r="G45" s="18">
        <v>270960</v>
      </c>
      <c r="H45" s="18">
        <v>638663.17000000004</v>
      </c>
      <c r="I45" s="18">
        <v>101179.77</v>
      </c>
      <c r="J45" s="18">
        <v>0</v>
      </c>
      <c r="K45" s="18">
        <v>28496.47</v>
      </c>
      <c r="L45" s="18">
        <v>33903.94</v>
      </c>
      <c r="M45" s="18">
        <v>121458.7</v>
      </c>
      <c r="N45" s="18">
        <v>0</v>
      </c>
      <c r="O45" s="18">
        <v>0</v>
      </c>
      <c r="P45" s="18">
        <v>0</v>
      </c>
      <c r="Q45" s="18">
        <v>121844.82</v>
      </c>
      <c r="R45" s="12">
        <v>2346287.6800000002</v>
      </c>
      <c r="S45" s="18">
        <v>2346287.6800000002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260875.09</v>
      </c>
      <c r="Z45" s="18">
        <v>0</v>
      </c>
      <c r="AA45" s="19">
        <v>439632.44</v>
      </c>
      <c r="AB45" s="19">
        <v>0</v>
      </c>
      <c r="AC45" s="13">
        <v>0</v>
      </c>
      <c r="AD45" s="14">
        <v>3046795.21</v>
      </c>
      <c r="AE45" s="15"/>
      <c r="AF45" s="16"/>
    </row>
    <row r="46" spans="1:32" x14ac:dyDescent="0.2">
      <c r="A46" s="17" t="s">
        <v>94</v>
      </c>
      <c r="B46" s="18">
        <v>40970</v>
      </c>
      <c r="C46" s="18">
        <v>0</v>
      </c>
      <c r="D46" s="18">
        <v>63600</v>
      </c>
      <c r="E46" s="18">
        <v>0</v>
      </c>
      <c r="F46" s="18">
        <v>1500</v>
      </c>
      <c r="G46" s="18">
        <v>0</v>
      </c>
      <c r="H46" s="18">
        <v>23000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2">
        <v>129070</v>
      </c>
      <c r="S46" s="18">
        <v>129070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9">
        <v>0</v>
      </c>
      <c r="AB46" s="19">
        <v>0</v>
      </c>
      <c r="AC46" s="13">
        <v>0</v>
      </c>
      <c r="AD46" s="14">
        <v>129070</v>
      </c>
      <c r="AE46" s="15"/>
      <c r="AF46" s="16"/>
    </row>
    <row r="47" spans="1:32" x14ac:dyDescent="0.2">
      <c r="A47" s="17" t="s">
        <v>95</v>
      </c>
      <c r="B47" s="18">
        <v>42952</v>
      </c>
      <c r="C47" s="18">
        <v>212410</v>
      </c>
      <c r="D47" s="18">
        <v>69200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7352</v>
      </c>
      <c r="P47" s="18">
        <v>0</v>
      </c>
      <c r="Q47" s="18">
        <v>41318.400000000001</v>
      </c>
      <c r="R47" s="12">
        <v>373232.4</v>
      </c>
      <c r="S47" s="18">
        <v>373232.4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9">
        <v>0</v>
      </c>
      <c r="AB47" s="19">
        <v>0</v>
      </c>
      <c r="AC47" s="13">
        <v>0</v>
      </c>
      <c r="AD47" s="14">
        <v>373232.4</v>
      </c>
      <c r="AE47" s="15"/>
      <c r="AF47" s="16"/>
    </row>
    <row r="48" spans="1:32" x14ac:dyDescent="0.2">
      <c r="A48" s="17" t="s">
        <v>96</v>
      </c>
      <c r="B48" s="18">
        <v>207769.3</v>
      </c>
      <c r="C48" s="18">
        <v>0</v>
      </c>
      <c r="D48" s="18">
        <v>91057.600000000006</v>
      </c>
      <c r="E48" s="18">
        <v>295552.5</v>
      </c>
      <c r="F48" s="18">
        <v>4542</v>
      </c>
      <c r="G48" s="18">
        <v>0</v>
      </c>
      <c r="H48" s="18">
        <v>492471.2</v>
      </c>
      <c r="I48" s="18">
        <v>102400</v>
      </c>
      <c r="J48" s="18">
        <v>0</v>
      </c>
      <c r="K48" s="18">
        <v>5475</v>
      </c>
      <c r="L48" s="18">
        <v>4960.8</v>
      </c>
      <c r="M48" s="18">
        <v>0</v>
      </c>
      <c r="N48" s="18">
        <v>0</v>
      </c>
      <c r="O48" s="18">
        <v>0</v>
      </c>
      <c r="P48" s="18">
        <v>0</v>
      </c>
      <c r="Q48" s="18">
        <v>35253</v>
      </c>
      <c r="R48" s="12">
        <v>1239481.4000000001</v>
      </c>
      <c r="S48" s="18">
        <v>1239481.4000000001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9">
        <v>10323.200000000001</v>
      </c>
      <c r="AB48" s="19">
        <v>0</v>
      </c>
      <c r="AC48" s="13">
        <v>0</v>
      </c>
      <c r="AD48" s="14">
        <v>1249804.6000000001</v>
      </c>
      <c r="AE48" s="15"/>
      <c r="AF48" s="16"/>
    </row>
    <row r="49" spans="1:32" x14ac:dyDescent="0.2">
      <c r="A49" s="20" t="s">
        <v>97</v>
      </c>
      <c r="B49" s="18">
        <v>60350</v>
      </c>
      <c r="C49" s="18">
        <v>0</v>
      </c>
      <c r="D49" s="18">
        <v>12400</v>
      </c>
      <c r="E49" s="18">
        <v>13200</v>
      </c>
      <c r="F49" s="18">
        <v>9150.0300000000007</v>
      </c>
      <c r="G49" s="18">
        <v>0</v>
      </c>
      <c r="H49" s="18">
        <v>87890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135650</v>
      </c>
      <c r="R49" s="12">
        <v>318640.03000000003</v>
      </c>
      <c r="S49" s="18">
        <v>318640.03000000003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9">
        <v>0</v>
      </c>
      <c r="AB49" s="19">
        <v>0</v>
      </c>
      <c r="AC49" s="13">
        <v>0</v>
      </c>
      <c r="AD49" s="14">
        <v>318640.03000000003</v>
      </c>
      <c r="AE49" s="15"/>
      <c r="AF49" s="16"/>
    </row>
    <row r="50" spans="1:32" x14ac:dyDescent="0.2">
      <c r="A50" s="17" t="s">
        <v>98</v>
      </c>
      <c r="B50" s="18">
        <v>1451449.51</v>
      </c>
      <c r="C50" s="18">
        <v>6900</v>
      </c>
      <c r="D50" s="18">
        <v>14139814.809999999</v>
      </c>
      <c r="E50" s="18">
        <v>415888.5</v>
      </c>
      <c r="F50" s="18">
        <v>97955.5</v>
      </c>
      <c r="G50" s="18">
        <v>1068947.1200000001</v>
      </c>
      <c r="H50" s="18">
        <v>18510998.339999989</v>
      </c>
      <c r="I50" s="18">
        <v>222007.51</v>
      </c>
      <c r="J50" s="18">
        <v>110473.37</v>
      </c>
      <c r="K50" s="18">
        <v>796638.81999999983</v>
      </c>
      <c r="L50" s="18">
        <v>381938.84</v>
      </c>
      <c r="M50" s="18">
        <v>1742722.81</v>
      </c>
      <c r="N50" s="18">
        <v>443212.46</v>
      </c>
      <c r="O50" s="18">
        <v>42165.409999999996</v>
      </c>
      <c r="P50" s="18">
        <v>66356.13</v>
      </c>
      <c r="Q50" s="18">
        <v>1232687.5699999998</v>
      </c>
      <c r="R50" s="12">
        <v>40730156.699999988</v>
      </c>
      <c r="S50" s="18">
        <v>40648307.869999982</v>
      </c>
      <c r="T50" s="18">
        <v>81848.829999999987</v>
      </c>
      <c r="U50" s="18">
        <v>516210.35</v>
      </c>
      <c r="V50" s="18">
        <v>201167</v>
      </c>
      <c r="W50" s="18">
        <v>628530.5</v>
      </c>
      <c r="X50" s="18">
        <v>535216.5</v>
      </c>
      <c r="Y50" s="18">
        <v>61620.740000000005</v>
      </c>
      <c r="Z50" s="18">
        <v>423891.16000000003</v>
      </c>
      <c r="AA50" s="19">
        <v>1013975.7020017101</v>
      </c>
      <c r="AB50" s="19">
        <v>200850.9</v>
      </c>
      <c r="AC50" s="13">
        <v>345000</v>
      </c>
      <c r="AD50" s="14">
        <v>44656619.5520017</v>
      </c>
      <c r="AE50" s="15"/>
      <c r="AF50" s="16"/>
    </row>
    <row r="51" spans="1:32" x14ac:dyDescent="0.2">
      <c r="A51" s="17" t="s">
        <v>99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2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9">
        <v>0</v>
      </c>
      <c r="AB51" s="19">
        <v>0</v>
      </c>
      <c r="AC51" s="13">
        <v>0</v>
      </c>
      <c r="AD51" s="14">
        <v>0</v>
      </c>
      <c r="AE51" s="15"/>
      <c r="AF51" s="16"/>
    </row>
    <row r="52" spans="1:32" ht="10.8" thickBot="1" x14ac:dyDescent="0.25">
      <c r="A52" s="20" t="s">
        <v>100</v>
      </c>
      <c r="B52" s="21">
        <v>758716.07000000007</v>
      </c>
      <c r="C52" s="21">
        <v>0</v>
      </c>
      <c r="D52" s="21">
        <v>1433289.61</v>
      </c>
      <c r="E52" s="21">
        <v>55508</v>
      </c>
      <c r="F52" s="21">
        <v>0</v>
      </c>
      <c r="G52" s="21">
        <v>0</v>
      </c>
      <c r="H52" s="21">
        <v>2008610</v>
      </c>
      <c r="I52" s="21">
        <v>23998.53</v>
      </c>
      <c r="J52" s="21">
        <v>0</v>
      </c>
      <c r="K52" s="21">
        <v>2880</v>
      </c>
      <c r="L52" s="21">
        <v>2332.6</v>
      </c>
      <c r="M52" s="21">
        <v>50849.22</v>
      </c>
      <c r="N52" s="21">
        <v>9483</v>
      </c>
      <c r="O52" s="21">
        <v>3738.7</v>
      </c>
      <c r="P52" s="21">
        <v>0</v>
      </c>
      <c r="Q52" s="21">
        <v>118221.73999999999</v>
      </c>
      <c r="R52" s="22">
        <v>4467627.47</v>
      </c>
      <c r="S52" s="21">
        <v>4467627.47</v>
      </c>
      <c r="T52" s="21">
        <v>0</v>
      </c>
      <c r="U52" s="21">
        <v>42156.84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3">
        <v>1349895.4999999998</v>
      </c>
      <c r="AB52" s="23">
        <v>0</v>
      </c>
      <c r="AC52" s="28">
        <v>0</v>
      </c>
      <c r="AD52" s="14">
        <v>5859679.8099999996</v>
      </c>
      <c r="AE52" s="15"/>
      <c r="AF52" s="16"/>
    </row>
    <row r="53" spans="1:32" ht="10.8" thickBot="1" x14ac:dyDescent="0.3">
      <c r="A53" s="24" t="s">
        <v>101</v>
      </c>
      <c r="B53" s="25">
        <f>SUM(B10:B52)</f>
        <v>7244476.2400000002</v>
      </c>
      <c r="C53" s="25">
        <f t="shared" ref="C53:AD53" si="0">SUM(C10:C52)</f>
        <v>230860</v>
      </c>
      <c r="D53" s="25">
        <f t="shared" si="0"/>
        <v>37818212.233199999</v>
      </c>
      <c r="E53" s="25">
        <f t="shared" si="0"/>
        <v>4181675.93</v>
      </c>
      <c r="F53" s="25">
        <f t="shared" si="0"/>
        <v>378134.52</v>
      </c>
      <c r="G53" s="25">
        <f t="shared" si="0"/>
        <v>3055799.12</v>
      </c>
      <c r="H53" s="25">
        <f t="shared" si="0"/>
        <v>42729055.25999999</v>
      </c>
      <c r="I53" s="25">
        <f t="shared" si="0"/>
        <v>808727.12000000011</v>
      </c>
      <c r="J53" s="25">
        <f t="shared" si="0"/>
        <v>587992.48</v>
      </c>
      <c r="K53" s="25">
        <f t="shared" si="0"/>
        <v>1874592.2499999998</v>
      </c>
      <c r="L53" s="25">
        <f t="shared" si="0"/>
        <v>626154.49</v>
      </c>
      <c r="M53" s="25">
        <f t="shared" si="0"/>
        <v>3663568.1300000004</v>
      </c>
      <c r="N53" s="25">
        <f t="shared" si="0"/>
        <v>1091075.56</v>
      </c>
      <c r="O53" s="25">
        <f t="shared" si="0"/>
        <v>109682.80999999998</v>
      </c>
      <c r="P53" s="25">
        <f t="shared" si="0"/>
        <v>120612.19</v>
      </c>
      <c r="Q53" s="25">
        <f t="shared" si="0"/>
        <v>4473446.209999999</v>
      </c>
      <c r="R53" s="25">
        <f t="shared" si="0"/>
        <v>108994064.54319999</v>
      </c>
      <c r="S53" s="25">
        <f t="shared" si="0"/>
        <v>108912215.72319996</v>
      </c>
      <c r="T53" s="25">
        <f t="shared" si="0"/>
        <v>81848.829999999987</v>
      </c>
      <c r="U53" s="25">
        <f t="shared" si="0"/>
        <v>733563.33</v>
      </c>
      <c r="V53" s="25">
        <f t="shared" si="0"/>
        <v>267667</v>
      </c>
      <c r="W53" s="25">
        <f t="shared" si="0"/>
        <v>736051.94</v>
      </c>
      <c r="X53" s="25">
        <f t="shared" si="0"/>
        <v>535216.5</v>
      </c>
      <c r="Y53" s="25">
        <f t="shared" si="0"/>
        <v>834145.04</v>
      </c>
      <c r="Z53" s="25">
        <f t="shared" si="0"/>
        <v>423891.16000000003</v>
      </c>
      <c r="AA53" s="25">
        <f t="shared" si="0"/>
        <v>4048753.4150017099</v>
      </c>
      <c r="AB53" s="25">
        <f t="shared" si="0"/>
        <v>200850.9</v>
      </c>
      <c r="AC53" s="25">
        <f t="shared" si="0"/>
        <v>345000</v>
      </c>
      <c r="AD53" s="25">
        <f t="shared" si="0"/>
        <v>117119203.83820172</v>
      </c>
      <c r="AE53" s="15"/>
      <c r="AF53" s="16"/>
    </row>
    <row r="54" spans="1:32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15"/>
      <c r="U54" s="15"/>
      <c r="V54" s="15"/>
      <c r="W54" s="27"/>
      <c r="X54" s="27"/>
      <c r="Y54" s="27"/>
      <c r="Z54" s="27"/>
      <c r="AA54" s="27"/>
      <c r="AB54" s="27"/>
      <c r="AC54" s="27"/>
      <c r="AD54" s="27"/>
      <c r="AE54" s="15"/>
      <c r="AF54" s="15"/>
    </row>
    <row r="55" spans="1:32" x14ac:dyDescent="0.2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15"/>
      <c r="U55" s="15"/>
      <c r="V55" s="15"/>
      <c r="W55" s="27"/>
      <c r="X55" s="27"/>
      <c r="Y55" s="27"/>
      <c r="Z55" s="27"/>
      <c r="AA55" s="27"/>
      <c r="AB55" s="27"/>
      <c r="AC55" s="27"/>
      <c r="AD55" s="27"/>
      <c r="AE55" s="15"/>
      <c r="AF55" s="15"/>
    </row>
    <row r="56" spans="1:32" x14ac:dyDescent="0.2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15"/>
      <c r="U56" s="15"/>
      <c r="V56" s="15"/>
      <c r="W56" s="27"/>
      <c r="X56" s="27"/>
      <c r="Y56" s="27"/>
      <c r="Z56" s="27"/>
      <c r="AA56" s="27"/>
      <c r="AB56" s="27"/>
      <c r="AC56" s="27"/>
      <c r="AD56" s="27"/>
      <c r="AE56" s="15"/>
      <c r="AF56" s="15"/>
    </row>
    <row r="57" spans="1:32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15"/>
      <c r="U57" s="15"/>
      <c r="V57" s="15"/>
      <c r="W57" s="27"/>
      <c r="X57" s="27"/>
      <c r="Y57" s="27"/>
      <c r="Z57" s="27"/>
      <c r="AA57" s="27"/>
      <c r="AB57" s="27"/>
      <c r="AC57" s="27"/>
      <c r="AD57" s="27"/>
      <c r="AE57" s="15"/>
      <c r="AF57" s="15"/>
    </row>
    <row r="58" spans="1:32" x14ac:dyDescent="0.2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15"/>
      <c r="U58" s="15"/>
      <c r="V58" s="15"/>
      <c r="W58" s="27"/>
      <c r="X58" s="27"/>
      <c r="Y58" s="27"/>
      <c r="Z58" s="27"/>
      <c r="AA58" s="27"/>
      <c r="AB58" s="27"/>
      <c r="AC58" s="27"/>
      <c r="AD58" s="27"/>
      <c r="AE58" s="15"/>
      <c r="AF58" s="15"/>
    </row>
    <row r="59" spans="1:32" x14ac:dyDescent="0.25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15"/>
      <c r="U59" s="15"/>
      <c r="V59" s="15"/>
      <c r="W59" s="27"/>
      <c r="X59" s="27"/>
      <c r="Y59" s="27"/>
      <c r="Z59" s="27"/>
      <c r="AA59" s="27"/>
      <c r="AB59" s="27"/>
      <c r="AC59" s="27"/>
      <c r="AD59" s="27"/>
      <c r="AE59" s="15"/>
      <c r="AF59" s="15"/>
    </row>
    <row r="60" spans="1:32" x14ac:dyDescent="0.2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15"/>
      <c r="U60" s="15"/>
      <c r="V60" s="15"/>
      <c r="W60" s="27"/>
      <c r="X60" s="27"/>
      <c r="Y60" s="27"/>
      <c r="Z60" s="27"/>
      <c r="AA60" s="27"/>
      <c r="AB60" s="27"/>
      <c r="AC60" s="27"/>
      <c r="AD60" s="27"/>
      <c r="AE60" s="15"/>
      <c r="AF60" s="15"/>
    </row>
    <row r="61" spans="1:32" x14ac:dyDescent="0.2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15"/>
      <c r="U61" s="15"/>
      <c r="V61" s="15"/>
      <c r="W61" s="27"/>
      <c r="X61" s="27"/>
      <c r="Y61" s="27"/>
      <c r="Z61" s="27"/>
      <c r="AA61" s="27"/>
      <c r="AB61" s="27"/>
      <c r="AC61" s="27"/>
      <c r="AD61" s="27"/>
      <c r="AE61" s="15"/>
      <c r="AF61" s="15"/>
    </row>
    <row r="62" spans="1:32" x14ac:dyDescent="0.2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15"/>
      <c r="U62" s="15"/>
      <c r="V62" s="15"/>
      <c r="W62" s="27"/>
      <c r="X62" s="27"/>
      <c r="Y62" s="27"/>
      <c r="Z62" s="27"/>
      <c r="AA62" s="27"/>
      <c r="AB62" s="27"/>
      <c r="AC62" s="27"/>
      <c r="AD62" s="27"/>
      <c r="AE62" s="15"/>
      <c r="AF62" s="15"/>
    </row>
    <row r="63" spans="1:32" x14ac:dyDescent="0.25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15"/>
      <c r="U63" s="15"/>
      <c r="V63" s="15"/>
      <c r="W63" s="27"/>
      <c r="X63" s="27"/>
      <c r="Y63" s="27"/>
      <c r="Z63" s="27"/>
      <c r="AA63" s="27"/>
      <c r="AB63" s="27"/>
      <c r="AC63" s="27"/>
      <c r="AD63" s="27"/>
      <c r="AE63" s="15"/>
      <c r="AF63" s="15"/>
    </row>
    <row r="64" spans="1:32" x14ac:dyDescent="0.25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15"/>
      <c r="U64" s="15"/>
      <c r="V64" s="15"/>
      <c r="W64" s="27"/>
      <c r="X64" s="27"/>
      <c r="Y64" s="27"/>
      <c r="Z64" s="27"/>
      <c r="AA64" s="27"/>
      <c r="AB64" s="27"/>
      <c r="AC64" s="27"/>
      <c r="AD64" s="27"/>
      <c r="AE64" s="15"/>
      <c r="AF64" s="15"/>
    </row>
    <row r="65" spans="1:32" x14ac:dyDescent="0.25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15"/>
      <c r="U65" s="15"/>
      <c r="V65" s="15"/>
      <c r="W65" s="27"/>
      <c r="X65" s="27"/>
      <c r="Y65" s="27"/>
      <c r="Z65" s="27"/>
      <c r="AA65" s="27"/>
      <c r="AB65" s="27"/>
      <c r="AC65" s="27"/>
      <c r="AD65" s="27"/>
      <c r="AE65" s="15"/>
      <c r="AF65" s="15"/>
    </row>
    <row r="66" spans="1:32" x14ac:dyDescent="0.2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15"/>
      <c r="U66" s="15"/>
      <c r="V66" s="15"/>
      <c r="W66" s="27"/>
      <c r="X66" s="27"/>
      <c r="Y66" s="27"/>
      <c r="Z66" s="27"/>
      <c r="AA66" s="27"/>
      <c r="AB66" s="27"/>
      <c r="AC66" s="27"/>
      <c r="AD66" s="27"/>
      <c r="AE66" s="15"/>
      <c r="AF66" s="15"/>
    </row>
    <row r="67" spans="1:32" x14ac:dyDescent="0.2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15"/>
      <c r="U67" s="15"/>
      <c r="V67" s="15"/>
      <c r="W67" s="27"/>
      <c r="X67" s="27"/>
      <c r="Y67" s="27"/>
      <c r="Z67" s="27"/>
      <c r="AA67" s="27"/>
      <c r="AB67" s="27"/>
      <c r="AC67" s="27"/>
      <c r="AD67" s="27"/>
      <c r="AE67" s="15"/>
      <c r="AF67" s="15"/>
    </row>
    <row r="68" spans="1:32" x14ac:dyDescent="0.25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15"/>
      <c r="U68" s="15"/>
      <c r="V68" s="15"/>
      <c r="W68" s="27"/>
      <c r="X68" s="27"/>
      <c r="Y68" s="27"/>
      <c r="Z68" s="27"/>
      <c r="AA68" s="27"/>
      <c r="AB68" s="27"/>
      <c r="AC68" s="27"/>
      <c r="AD68" s="27"/>
      <c r="AE68" s="15"/>
      <c r="AF68" s="15"/>
    </row>
    <row r="69" spans="1:32" x14ac:dyDescent="0.2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15"/>
      <c r="U69" s="15"/>
      <c r="V69" s="15"/>
      <c r="W69" s="27"/>
      <c r="X69" s="27"/>
      <c r="Y69" s="27"/>
      <c r="Z69" s="27"/>
      <c r="AA69" s="27"/>
      <c r="AB69" s="27"/>
      <c r="AC69" s="27"/>
      <c r="AD69" s="27"/>
      <c r="AE69" s="15"/>
      <c r="AF69" s="15"/>
    </row>
    <row r="70" spans="1:32" x14ac:dyDescent="0.25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15"/>
      <c r="U70" s="15"/>
      <c r="V70" s="15"/>
      <c r="W70" s="27"/>
      <c r="X70" s="27"/>
      <c r="Y70" s="27"/>
      <c r="Z70" s="27"/>
      <c r="AA70" s="27"/>
      <c r="AB70" s="27"/>
      <c r="AC70" s="27"/>
      <c r="AD70" s="27"/>
      <c r="AE70" s="15"/>
      <c r="AF70" s="15"/>
    </row>
    <row r="71" spans="1:32" x14ac:dyDescent="0.25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15"/>
      <c r="U71" s="15"/>
      <c r="V71" s="15"/>
      <c r="W71" s="27"/>
      <c r="X71" s="27"/>
      <c r="Y71" s="27"/>
      <c r="Z71" s="27"/>
      <c r="AA71" s="27"/>
      <c r="AB71" s="27"/>
      <c r="AC71" s="27"/>
      <c r="AD71" s="27"/>
      <c r="AE71" s="15"/>
      <c r="AF71" s="15"/>
    </row>
    <row r="72" spans="1:32" x14ac:dyDescent="0.25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15"/>
      <c r="U72" s="15"/>
      <c r="V72" s="15"/>
      <c r="W72" s="27"/>
      <c r="X72" s="27"/>
      <c r="Y72" s="27"/>
      <c r="Z72" s="27"/>
      <c r="AA72" s="27"/>
      <c r="AB72" s="27"/>
      <c r="AC72" s="27"/>
      <c r="AD72" s="27"/>
      <c r="AE72" s="15"/>
      <c r="AF72" s="15"/>
    </row>
    <row r="73" spans="1:32" x14ac:dyDescent="0.25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15"/>
      <c r="U73" s="15"/>
      <c r="V73" s="15"/>
      <c r="W73" s="27"/>
      <c r="X73" s="27"/>
      <c r="Y73" s="27"/>
      <c r="Z73" s="27"/>
      <c r="AA73" s="27"/>
      <c r="AB73" s="27"/>
      <c r="AC73" s="27"/>
      <c r="AD73" s="27"/>
      <c r="AE73" s="15"/>
      <c r="AF73" s="15"/>
    </row>
    <row r="74" spans="1:32" x14ac:dyDescent="0.25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15"/>
      <c r="U74" s="15"/>
      <c r="V74" s="16"/>
      <c r="W74" s="27"/>
      <c r="X74" s="27"/>
      <c r="Y74" s="27"/>
      <c r="Z74" s="27"/>
      <c r="AA74" s="27"/>
      <c r="AB74" s="27"/>
      <c r="AC74" s="27"/>
      <c r="AD74" s="27"/>
      <c r="AE74" s="15"/>
      <c r="AF74" s="15"/>
    </row>
    <row r="75" spans="1:32" x14ac:dyDescent="0.25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15"/>
      <c r="U75" s="15"/>
      <c r="V75" s="15"/>
      <c r="W75" s="27"/>
      <c r="X75" s="27"/>
      <c r="Y75" s="27"/>
      <c r="Z75" s="27"/>
      <c r="AA75" s="27"/>
      <c r="AB75" s="27"/>
      <c r="AC75" s="27"/>
      <c r="AD75" s="27"/>
      <c r="AE75" s="15"/>
      <c r="AF75" s="15"/>
    </row>
    <row r="76" spans="1:32" x14ac:dyDescent="0.25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15"/>
      <c r="U76" s="15"/>
      <c r="V76" s="15"/>
      <c r="W76" s="27"/>
      <c r="X76" s="27"/>
      <c r="Y76" s="27"/>
      <c r="Z76" s="27"/>
      <c r="AA76" s="27"/>
      <c r="AB76" s="27"/>
      <c r="AC76" s="27"/>
      <c r="AD76" s="27"/>
      <c r="AE76" s="15"/>
      <c r="AF76" s="15"/>
    </row>
    <row r="77" spans="1:32" x14ac:dyDescent="0.2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15"/>
      <c r="U77" s="15"/>
      <c r="V77" s="15"/>
      <c r="W77" s="27"/>
      <c r="X77" s="27"/>
      <c r="Y77" s="27"/>
      <c r="Z77" s="27"/>
      <c r="AA77" s="27"/>
      <c r="AB77" s="27"/>
      <c r="AC77" s="27"/>
      <c r="AD77" s="27"/>
      <c r="AE77" s="15"/>
      <c r="AF77" s="15"/>
    </row>
    <row r="78" spans="1:32" x14ac:dyDescent="0.25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15"/>
      <c r="U78" s="15"/>
      <c r="V78" s="15"/>
      <c r="W78" s="27"/>
      <c r="X78" s="27"/>
      <c r="Y78" s="27"/>
      <c r="Z78" s="27"/>
      <c r="AA78" s="27"/>
      <c r="AB78" s="27"/>
      <c r="AC78" s="27"/>
      <c r="AD78" s="27"/>
      <c r="AE78" s="15"/>
      <c r="AF78" s="15"/>
    </row>
  </sheetData>
  <mergeCells count="13">
    <mergeCell ref="AA7:AB7"/>
    <mergeCell ref="AD7:AD8"/>
    <mergeCell ref="A2:AD2"/>
    <mergeCell ref="A3:AD3"/>
    <mergeCell ref="C4:L4"/>
    <mergeCell ref="A7:A8"/>
    <mergeCell ref="B7:R7"/>
    <mergeCell ref="S7:T7"/>
    <mergeCell ref="U7:V7"/>
    <mergeCell ref="W7:X7"/>
    <mergeCell ref="Y7:Y8"/>
    <mergeCell ref="Z7:Z8"/>
    <mergeCell ref="AC7:AC8"/>
  </mergeCells>
  <pageMargins left="0.39370078740157483" right="0" top="0.98425196850393704" bottom="0.98425196850393704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2022-09-09T09:05:13Z</dcterms:created>
  <dcterms:modified xsi:type="dcterms:W3CDTF">2025-01-08T12:42:04Z</dcterms:modified>
</cp:coreProperties>
</file>