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B54" i="1"/>
  <c r="AQ54" i="1" l="1"/>
</calcChain>
</file>

<file path=xl/sharedStrings.xml><?xml version="1.0" encoding="utf-8"?>
<sst xmlns="http://schemas.openxmlformats.org/spreadsheetml/2006/main" count="139" uniqueCount="132">
  <si>
    <t>Lei</t>
  </si>
  <si>
    <t>CAS</t>
  </si>
  <si>
    <t>Cheltuieli pentru medicamente/materiale sanitare eliberate prin farmaciile cu circuit  închis, pentru:</t>
  </si>
  <si>
    <t>Cheltuieli cu medicamente eliberate prin farmaciile cu circuit deschis, pentru:</t>
  </si>
  <si>
    <t>Total cheltuieli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</si>
  <si>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</si>
  <si>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</si>
  <si>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</si>
  <si>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</si>
  <si>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</si>
  <si>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</si>
  <si>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</si>
  <si>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</si>
  <si>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</si>
  <si>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</si>
  <si>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</si>
  <si>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</si>
  <si>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</si>
  <si>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</si>
  <si>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</si>
  <si>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</si>
  <si>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</si>
  <si>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</si>
  <si>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</si>
  <si>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</si>
  <si>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</si>
  <si>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</si>
  <si>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</si>
  <si>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</si>
  <si>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</si>
  <si>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</si>
  <si>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</si>
  <si>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</si>
  <si>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</si>
  <si>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</si>
  <si>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</si>
  <si>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</si>
  <si>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</si>
  <si>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</si>
  <si>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</si>
  <si>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</si>
  <si>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</si>
  <si>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</si>
  <si>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</si>
  <si>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</si>
  <si>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</si>
  <si>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</si>
  <si>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</si>
  <si>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</si>
  <si>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</si>
  <si>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</si>
  <si>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</si>
  <si>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</si>
  <si>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</si>
  <si>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</si>
  <si>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</si>
  <si>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</si>
  <si>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</si>
  <si>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</si>
  <si>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</si>
  <si>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</si>
  <si>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</si>
  <si>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</si>
  <si>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C19=C17+C18</t>
  </si>
  <si>
    <t>C20</t>
  </si>
  <si>
    <t>C21</t>
  </si>
  <si>
    <t>C22=C20+C21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</si>
  <si>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</si>
  <si>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</si>
  <si>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</si>
  <si>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</si>
  <si>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</si>
  <si>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</si>
  <si>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</si>
  <si>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</si>
  <si>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</si>
  <si>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</si>
  <si>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</si>
  <si>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</si>
  <si>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</si>
  <si>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</si>
  <si>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</si>
  <si>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</si>
  <si>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</si>
  <si>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</si>
  <si>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</si>
  <si>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</si>
  <si>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</si>
  <si>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</si>
  <si>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</si>
  <si>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</si>
  <si>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</si>
  <si>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</si>
  <si>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</si>
  <si>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</si>
  <si>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</si>
  <si>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</si>
  <si>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</si>
  <si>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</si>
  <si>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</si>
  <si>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</si>
  <si>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</si>
  <si>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</si>
  <si>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</si>
  <si>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</si>
  <si>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</si>
  <si>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</si>
  <si>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</si>
  <si>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</si>
  <si>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</si>
  <si>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</si>
  <si>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</si>
  <si>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</si>
  <si>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</si>
  <si>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</si>
  <si>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</si>
  <si>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</si>
  <si>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</si>
  <si>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</si>
  <si>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</si>
  <si>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</si>
  <si>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</si>
  <si>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</si>
  <si>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</si>
  <si>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</si>
  <si>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</si>
  <si>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</si>
  <si>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</si>
  <si>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</si>
  <si>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</si>
  <si>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 xml:space="preserve">Programul naţional de tratament pentru boli rare </t>
  </si>
  <si>
    <r>
      <t xml:space="preserve">Situaţia cheltuielilor pe tip de boală realizate în </t>
    </r>
    <r>
      <rPr>
        <b/>
        <sz val="12"/>
        <rFont val="Arial"/>
        <family val="2"/>
        <charset val="238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</si>
</sst>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7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top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4" fillId="2" borderId="16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8" xfId="3" applyNumberFormat="1" applyFont="1" applyFill="1" applyBorder="1"/>
    <xf numFmtId="4" fontId="5" fillId="2" borderId="22" xfId="3" applyNumberFormat="1" applyFont="1" applyFill="1" applyBorder="1"/>
    <xf numFmtId="4" fontId="5" fillId="2" borderId="21" xfId="3" applyNumberFormat="1" applyFont="1" applyFill="1" applyBorder="1"/>
    <xf numFmtId="4" fontId="5" fillId="2" borderId="8" xfId="0" quotePrefix="1" applyNumberFormat="1" applyFont="1" applyFill="1" applyBorder="1"/>
    <xf numFmtId="4" fontId="5" fillId="2" borderId="8" xfId="0" applyNumberFormat="1" applyFont="1" applyFill="1" applyBorder="1"/>
    <xf numFmtId="4" fontId="5" fillId="2" borderId="6" xfId="0" applyNumberFormat="1" applyFont="1" applyFill="1" applyBorder="1"/>
    <xf numFmtId="4" fontId="5" fillId="2" borderId="23" xfId="0" applyNumberFormat="1" applyFont="1" applyFill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/>
    <xf numFmtId="4" fontId="5" fillId="2" borderId="25" xfId="3" applyNumberFormat="1" applyFont="1" applyFill="1" applyBorder="1"/>
    <xf numFmtId="4" fontId="5" fillId="2" borderId="23" xfId="3" applyNumberFormat="1" applyFont="1" applyFill="1" applyBorder="1"/>
    <xf numFmtId="4" fontId="5" fillId="2" borderId="24" xfId="0" quotePrefix="1" applyNumberFormat="1" applyFont="1" applyFill="1" applyBorder="1"/>
    <xf numFmtId="4" fontId="5" fillId="2" borderId="24" xfId="0" applyNumberFormat="1" applyFont="1" applyFill="1" applyBorder="1"/>
    <xf numFmtId="4" fontId="5" fillId="2" borderId="24" xfId="0" applyNumberFormat="1" applyFont="1" applyFill="1" applyBorder="1" applyAlignment="1">
      <alignment horizontal="right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/>
    <xf numFmtId="4" fontId="5" fillId="2" borderId="28" xfId="3" applyNumberFormat="1" applyFont="1" applyFill="1" applyBorder="1"/>
    <xf numFmtId="4" fontId="5" fillId="2" borderId="26" xfId="3" applyNumberFormat="1" applyFont="1" applyFill="1" applyBorder="1"/>
    <xf numFmtId="4" fontId="5" fillId="2" borderId="27" xfId="0" quotePrefix="1" applyNumberFormat="1" applyFont="1" applyFill="1" applyBorder="1"/>
    <xf numFmtId="4" fontId="5" fillId="2" borderId="27" xfId="0" applyNumberFormat="1" applyFont="1" applyFill="1" applyBorder="1"/>
    <xf numFmtId="4" fontId="4" fillId="2" borderId="2" xfId="0" applyNumberFormat="1" applyFont="1" applyFill="1" applyBorder="1"/>
    <xf numFmtId="4" fontId="5" fillId="2" borderId="0" xfId="0" applyNumberFormat="1" applyFont="1" applyFill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5" fillId="2" borderId="0" xfId="0" quotePrefix="1" applyNumberFormat="1" applyFont="1" applyFill="1"/>
    <xf numFmtId="3" fontId="3" fillId="2" borderId="0" xfId="0" applyNumberFormat="1" applyFont="1" applyFill="1"/>
    <xf numFmtId="4" fontId="5" fillId="2" borderId="1" xfId="0" applyNumberFormat="1" applyFont="1" applyFill="1" applyBorder="1"/>
    <xf numFmtId="4" fontId="4" fillId="2" borderId="9" xfId="0" applyNumberFormat="1" applyFont="1" applyFill="1" applyBorder="1" applyAlignment="1">
      <alignment vertical="center" wrapText="1"/>
    </xf>
    <xf numFmtId="4" fontId="4" fillId="2" borderId="16" xfId="0" applyNumberFormat="1" applyFont="1" applyFill="1" applyBorder="1" applyAlignment="1">
      <alignment vertical="center" wrapText="1"/>
    </xf>
    <xf numFmtId="4" fontId="5" fillId="2" borderId="18" xfId="0" applyNumberFormat="1" applyFont="1" applyFill="1" applyBorder="1"/>
    <xf numFmtId="4" fontId="5" fillId="2" borderId="22" xfId="0" applyNumberFormat="1" applyFont="1" applyFill="1" applyBorder="1"/>
    <xf numFmtId="4" fontId="5" fillId="2" borderId="25" xfId="0" applyNumberFormat="1" applyFont="1" applyFill="1" applyBorder="1"/>
    <xf numFmtId="4" fontId="5" fillId="2" borderId="28" xfId="0" applyNumberFormat="1" applyFont="1" applyFill="1" applyBorder="1"/>
    <xf numFmtId="4" fontId="5" fillId="2" borderId="5" xfId="0" applyNumberFormat="1" applyFont="1" applyFill="1" applyBorder="1"/>
    <xf numFmtId="4" fontId="5" fillId="2" borderId="13" xfId="0" applyNumberFormat="1" applyFont="1" applyFill="1" applyBorder="1"/>
    <xf numFmtId="4" fontId="5" fillId="2" borderId="15" xfId="0" applyNumberFormat="1" applyFont="1" applyFill="1" applyBorder="1"/>
    <xf numFmtId="3" fontId="4" fillId="2" borderId="12" xfId="2" applyNumberFormat="1" applyFont="1" applyFill="1" applyBorder="1" applyAlignment="1">
      <alignment horizontal="center" vertical="center" wrapText="1"/>
    </xf>
    <xf numFmtId="3" fontId="4" fillId="2" borderId="19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8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S59"/>
  <sheetViews>
    <sheetView tabSelected="1" topLeftCell="AC1" zoomScaleNormal="100" workbookViewId="0">
      <selection activeCell="AS56" sqref="AS56"/>
    </sheetView>
  </sheetViews>
  <sheetFormatPr defaultColWidth="11.5546875" defaultRowHeight="13.2" x14ac:dyDescent="0.25"/>
  <cols>
    <col min="1" max="1" width="11.5546875" style="2"/>
    <col min="2" max="17" width="11.6640625" style="2" bestFit="1" customWidth="1"/>
    <col min="18" max="18" width="10.6640625" style="2" customWidth="1"/>
    <col min="19" max="19" width="10.44140625" style="2" customWidth="1"/>
    <col min="20" max="20" width="11.6640625" style="2" bestFit="1" customWidth="1"/>
    <col min="21" max="22" width="10.88671875" style="2" customWidth="1"/>
    <col min="23" max="23" width="10" style="2" customWidth="1"/>
    <col min="24" max="24" width="12.6640625" style="2" bestFit="1" customWidth="1"/>
    <col min="25" max="35" width="11.6640625" style="2" bestFit="1" customWidth="1"/>
    <col min="36" max="36" width="12.6640625" style="2" bestFit="1" customWidth="1"/>
    <col min="37" max="37" width="11.6640625" style="2" bestFit="1" customWidth="1"/>
    <col min="38" max="38" width="11.44140625" style="2" customWidth="1"/>
    <col min="39" max="39" width="11.6640625" style="2" bestFit="1" customWidth="1"/>
    <col min="40" max="40" width="12" style="2" bestFit="1" customWidth="1"/>
    <col min="41" max="41" width="13.109375" style="2" customWidth="1"/>
    <col min="42" max="42" width="10.6640625" style="2" customWidth="1"/>
    <col min="43" max="43" width="13.6640625" style="2" customWidth="1"/>
    <col min="44" max="16384" width="11.5546875" style="2"/>
  </cols>
  <sheetData>
    <row r="1" spans="1:43" s="1" customFormat="1" ht="15" x14ac:dyDescent="0.25"/>
    <row r="2" spans="1:43" s="1" customFormat="1" ht="15.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43" s="1" customFormat="1" ht="15" x14ac:dyDescent="0.25"/>
    <row r="4" spans="1:43" s="1" customFormat="1" ht="15.6" x14ac:dyDescent="0.3">
      <c r="A4" s="55" t="s">
        <v>131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1:43" x14ac:dyDescent="0.25">
      <c r="AQ5" s="3" t="s">
        <v>0</v>
      </c>
    </row>
    <row r="6" spans="1:43" ht="13.8" thickBot="1" x14ac:dyDescent="0.3"/>
    <row r="7" spans="1:43" s="5" customFormat="1" ht="44.4" customHeight="1" thickBot="1" x14ac:dyDescent="0.25">
      <c r="A7" s="56" t="s">
        <v>1</v>
      </c>
      <c r="B7" s="59" t="s">
        <v>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59" t="s">
        <v>3</v>
      </c>
      <c r="AF7" s="60"/>
      <c r="AG7" s="60"/>
      <c r="AH7" s="60"/>
      <c r="AI7" s="60"/>
      <c r="AJ7" s="60"/>
      <c r="AK7" s="60"/>
      <c r="AL7" s="60"/>
      <c r="AM7" s="60"/>
      <c r="AN7" s="60"/>
      <c r="AO7" s="4"/>
      <c r="AP7" s="4"/>
      <c r="AQ7" s="68" t="s">
        <v>4</v>
      </c>
    </row>
    <row r="8" spans="1:43" s="5" customFormat="1" ht="34.950000000000003" customHeight="1" thickBot="1" x14ac:dyDescent="0.25">
      <c r="A8" s="57"/>
      <c r="B8" s="64" t="s">
        <v>5</v>
      </c>
      <c r="C8" s="64" t="s">
        <v>6</v>
      </c>
      <c r="D8" s="64" t="s">
        <v>7</v>
      </c>
      <c r="E8" s="64" t="s">
        <v>8</v>
      </c>
      <c r="F8" s="64" t="s">
        <v>9</v>
      </c>
      <c r="G8" s="64" t="s">
        <v>10</v>
      </c>
      <c r="H8" s="64" t="s">
        <v>11</v>
      </c>
      <c r="I8" s="64" t="s">
        <v>12</v>
      </c>
      <c r="J8" s="64" t="s">
        <v>13</v>
      </c>
      <c r="K8" s="64" t="s">
        <v>14</v>
      </c>
      <c r="L8" s="66" t="s">
        <v>15</v>
      </c>
      <c r="M8" s="67"/>
      <c r="N8" s="64" t="s">
        <v>16</v>
      </c>
      <c r="O8" s="64" t="s">
        <v>17</v>
      </c>
      <c r="P8" s="64" t="s">
        <v>18</v>
      </c>
      <c r="Q8" s="64" t="s">
        <v>19</v>
      </c>
      <c r="R8" s="61" t="s">
        <v>20</v>
      </c>
      <c r="S8" s="62"/>
      <c r="T8" s="63"/>
      <c r="U8" s="61" t="s">
        <v>21</v>
      </c>
      <c r="V8" s="62"/>
      <c r="W8" s="63"/>
      <c r="X8" s="64" t="s">
        <v>22</v>
      </c>
      <c r="Y8" s="64" t="s">
        <v>23</v>
      </c>
      <c r="Z8" s="64" t="s">
        <v>24</v>
      </c>
      <c r="AA8" s="64" t="s">
        <v>25</v>
      </c>
      <c r="AB8" s="71" t="s">
        <v>26</v>
      </c>
      <c r="AC8" s="72"/>
      <c r="AD8" s="73" t="s">
        <v>27</v>
      </c>
      <c r="AE8" s="52" t="s">
        <v>28</v>
      </c>
      <c r="AF8" s="52" t="s">
        <v>29</v>
      </c>
      <c r="AG8" s="52" t="s">
        <v>30</v>
      </c>
      <c r="AH8" s="52" t="s">
        <v>31</v>
      </c>
      <c r="AI8" s="52" t="s">
        <v>32</v>
      </c>
      <c r="AJ8" s="52" t="s">
        <v>33</v>
      </c>
      <c r="AK8" s="52" t="s">
        <v>34</v>
      </c>
      <c r="AL8" s="52" t="s">
        <v>35</v>
      </c>
      <c r="AM8" s="52" t="s">
        <v>36</v>
      </c>
      <c r="AN8" s="52" t="s">
        <v>17</v>
      </c>
      <c r="AO8" s="52" t="s">
        <v>7</v>
      </c>
      <c r="AP8" s="52" t="s">
        <v>22</v>
      </c>
      <c r="AQ8" s="69"/>
    </row>
    <row r="9" spans="1:43" s="5" customFormat="1" ht="40.799999999999997" customHeight="1" thickBot="1" x14ac:dyDescent="0.25">
      <c r="A9" s="58"/>
      <c r="B9" s="65"/>
      <c r="C9" s="65"/>
      <c r="D9" s="65"/>
      <c r="E9" s="65"/>
      <c r="F9" s="65"/>
      <c r="G9" s="65"/>
      <c r="H9" s="65"/>
      <c r="I9" s="65"/>
      <c r="J9" s="65"/>
      <c r="K9" s="65"/>
      <c r="L9" s="6" t="s">
        <v>37</v>
      </c>
      <c r="M9" s="6" t="s">
        <v>38</v>
      </c>
      <c r="N9" s="65"/>
      <c r="O9" s="65"/>
      <c r="P9" s="65"/>
      <c r="Q9" s="65"/>
      <c r="R9" s="6" t="s">
        <v>39</v>
      </c>
      <c r="S9" s="6" t="s">
        <v>40</v>
      </c>
      <c r="T9" s="6" t="s">
        <v>41</v>
      </c>
      <c r="U9" s="6" t="s">
        <v>39</v>
      </c>
      <c r="V9" s="6" t="s">
        <v>40</v>
      </c>
      <c r="W9" s="6" t="s">
        <v>41</v>
      </c>
      <c r="X9" s="65"/>
      <c r="Y9" s="65"/>
      <c r="Z9" s="65"/>
      <c r="AA9" s="65"/>
      <c r="AB9" s="7" t="s">
        <v>42</v>
      </c>
      <c r="AC9" s="8" t="s">
        <v>43</v>
      </c>
      <c r="AD9" s="74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70"/>
    </row>
    <row r="10" spans="1:43" s="5" customFormat="1" ht="21" thickBot="1" x14ac:dyDescent="0.25">
      <c r="A10" s="9" t="s">
        <v>44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58</v>
      </c>
      <c r="P10" s="9" t="s">
        <v>59</v>
      </c>
      <c r="Q10" s="9" t="s">
        <v>60</v>
      </c>
      <c r="R10" s="9" t="s">
        <v>61</v>
      </c>
      <c r="S10" s="9" t="s">
        <v>62</v>
      </c>
      <c r="T10" s="9" t="s">
        <v>63</v>
      </c>
      <c r="U10" s="9" t="s">
        <v>64</v>
      </c>
      <c r="V10" s="9" t="s">
        <v>65</v>
      </c>
      <c r="W10" s="9" t="s">
        <v>66</v>
      </c>
      <c r="X10" s="9" t="s">
        <v>67</v>
      </c>
      <c r="Y10" s="9" t="s">
        <v>68</v>
      </c>
      <c r="Z10" s="9" t="s">
        <v>69</v>
      </c>
      <c r="AA10" s="9" t="s">
        <v>70</v>
      </c>
      <c r="AB10" s="9" t="s">
        <v>71</v>
      </c>
      <c r="AC10" s="9" t="s">
        <v>72</v>
      </c>
      <c r="AD10" s="10" t="s">
        <v>73</v>
      </c>
      <c r="AE10" s="9" t="s">
        <v>74</v>
      </c>
      <c r="AF10" s="9" t="s">
        <v>75</v>
      </c>
      <c r="AG10" s="9" t="s">
        <v>76</v>
      </c>
      <c r="AH10" s="9" t="s">
        <v>77</v>
      </c>
      <c r="AI10" s="9" t="s">
        <v>78</v>
      </c>
      <c r="AJ10" s="9" t="s">
        <v>79</v>
      </c>
      <c r="AK10" s="9" t="s">
        <v>80</v>
      </c>
      <c r="AL10" s="9" t="s">
        <v>81</v>
      </c>
      <c r="AM10" s="9" t="s">
        <v>82</v>
      </c>
      <c r="AN10" s="9" t="s">
        <v>83</v>
      </c>
      <c r="AO10" s="9" t="s">
        <v>84</v>
      </c>
      <c r="AP10" s="9" t="s">
        <v>85</v>
      </c>
      <c r="AQ10" s="9" t="s">
        <v>86</v>
      </c>
    </row>
    <row r="11" spans="1:43" s="5" customFormat="1" ht="10.199999999999999" x14ac:dyDescent="0.2">
      <c r="A11" s="42" t="s">
        <v>87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3">
        <v>0</v>
      </c>
      <c r="AB11" s="13">
        <v>0</v>
      </c>
      <c r="AC11" s="13">
        <v>0</v>
      </c>
      <c r="AD11" s="14">
        <v>0</v>
      </c>
      <c r="AE11" s="15">
        <v>2926512.29</v>
      </c>
      <c r="AF11" s="13">
        <v>0</v>
      </c>
      <c r="AG11" s="13">
        <v>36223.85</v>
      </c>
      <c r="AH11" s="13">
        <v>8042.4</v>
      </c>
      <c r="AI11" s="13">
        <v>66378.179999999993</v>
      </c>
      <c r="AJ11" s="12">
        <v>0</v>
      </c>
      <c r="AK11" s="16">
        <v>1674204.63</v>
      </c>
      <c r="AL11" s="17">
        <v>0</v>
      </c>
      <c r="AM11" s="17">
        <v>0</v>
      </c>
      <c r="AN11" s="17">
        <v>6796.2</v>
      </c>
      <c r="AO11" s="17">
        <v>0</v>
      </c>
      <c r="AP11" s="46">
        <v>2696195.49</v>
      </c>
      <c r="AQ11" s="49">
        <v>7414353.04</v>
      </c>
    </row>
    <row r="12" spans="1:43" s="5" customFormat="1" ht="10.199999999999999" x14ac:dyDescent="0.2">
      <c r="A12" s="18" t="s">
        <v>88</v>
      </c>
      <c r="B12" s="19">
        <v>0</v>
      </c>
      <c r="C12" s="20">
        <v>0</v>
      </c>
      <c r="D12" s="20">
        <v>0</v>
      </c>
      <c r="E12" s="20">
        <v>0</v>
      </c>
      <c r="F12" s="20">
        <v>0</v>
      </c>
      <c r="G12" s="20">
        <v>2301520.9500000002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31293.27</v>
      </c>
      <c r="O12" s="20">
        <v>388906.26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1">
        <v>0</v>
      </c>
      <c r="AB12" s="21">
        <v>0</v>
      </c>
      <c r="AC12" s="21">
        <v>0</v>
      </c>
      <c r="AD12" s="22">
        <v>856051.91</v>
      </c>
      <c r="AE12" s="23">
        <v>746774.37</v>
      </c>
      <c r="AF12" s="21">
        <v>0</v>
      </c>
      <c r="AG12" s="21">
        <v>22736.91</v>
      </c>
      <c r="AH12" s="21">
        <v>0</v>
      </c>
      <c r="AI12" s="21">
        <v>346010.35</v>
      </c>
      <c r="AJ12" s="20">
        <v>830843.37</v>
      </c>
      <c r="AK12" s="24">
        <v>13716.36</v>
      </c>
      <c r="AL12" s="25">
        <v>0</v>
      </c>
      <c r="AM12" s="25">
        <v>15013.08</v>
      </c>
      <c r="AN12" s="25">
        <v>0</v>
      </c>
      <c r="AO12" s="25">
        <v>0</v>
      </c>
      <c r="AP12" s="47">
        <v>0</v>
      </c>
      <c r="AQ12" s="50">
        <v>1975094.4400000002</v>
      </c>
    </row>
    <row r="13" spans="1:43" s="5" customFormat="1" ht="10.199999999999999" x14ac:dyDescent="0.2">
      <c r="A13" s="18" t="s">
        <v>89</v>
      </c>
      <c r="B13" s="19">
        <v>0</v>
      </c>
      <c r="C13" s="20">
        <v>0</v>
      </c>
      <c r="D13" s="20">
        <v>1645345.35</v>
      </c>
      <c r="E13" s="20">
        <v>0</v>
      </c>
      <c r="F13" s="20">
        <v>109879.85</v>
      </c>
      <c r="G13" s="20">
        <v>1260131.8400000001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565254.81999999995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1">
        <v>0</v>
      </c>
      <c r="AB13" s="21">
        <v>0</v>
      </c>
      <c r="AC13" s="21">
        <v>0</v>
      </c>
      <c r="AD13" s="22">
        <v>0</v>
      </c>
      <c r="AE13" s="23">
        <v>3777431.56</v>
      </c>
      <c r="AF13" s="21">
        <v>1061648.19</v>
      </c>
      <c r="AG13" s="21">
        <v>47662.8</v>
      </c>
      <c r="AH13" s="21">
        <v>0</v>
      </c>
      <c r="AI13" s="21">
        <v>252132.29</v>
      </c>
      <c r="AJ13" s="20">
        <v>0</v>
      </c>
      <c r="AK13" s="24">
        <v>1326041.1000000001</v>
      </c>
      <c r="AL13" s="25">
        <v>0</v>
      </c>
      <c r="AM13" s="25">
        <v>0</v>
      </c>
      <c r="AN13" s="25">
        <v>43099.82</v>
      </c>
      <c r="AO13" s="25">
        <v>0</v>
      </c>
      <c r="AP13" s="47">
        <v>3066842.22</v>
      </c>
      <c r="AQ13" s="50">
        <v>9574857.9800000004</v>
      </c>
    </row>
    <row r="14" spans="1:43" s="5" customFormat="1" ht="10.199999999999999" x14ac:dyDescent="0.2">
      <c r="A14" s="18" t="s">
        <v>90</v>
      </c>
      <c r="B14" s="19">
        <v>486161.34</v>
      </c>
      <c r="C14" s="20">
        <v>447905.63</v>
      </c>
      <c r="D14" s="20">
        <v>433135.25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1">
        <v>0</v>
      </c>
      <c r="AB14" s="21">
        <v>0</v>
      </c>
      <c r="AC14" s="21">
        <v>0</v>
      </c>
      <c r="AD14" s="22">
        <v>0</v>
      </c>
      <c r="AE14" s="23">
        <v>1470253.54</v>
      </c>
      <c r="AF14" s="21">
        <v>710349.56</v>
      </c>
      <c r="AG14" s="21">
        <v>64238.85</v>
      </c>
      <c r="AH14" s="21">
        <v>0</v>
      </c>
      <c r="AI14" s="21">
        <v>259895.31</v>
      </c>
      <c r="AJ14" s="20">
        <v>0</v>
      </c>
      <c r="AK14" s="24">
        <v>1404650.93</v>
      </c>
      <c r="AL14" s="25">
        <v>0</v>
      </c>
      <c r="AM14" s="25">
        <v>0</v>
      </c>
      <c r="AN14" s="25">
        <v>67511.08</v>
      </c>
      <c r="AO14" s="25">
        <v>0</v>
      </c>
      <c r="AP14" s="47">
        <v>0</v>
      </c>
      <c r="AQ14" s="50">
        <v>3976899.2700000005</v>
      </c>
    </row>
    <row r="15" spans="1:43" s="5" customFormat="1" ht="10.199999999999999" x14ac:dyDescent="0.2">
      <c r="A15" s="18" t="s">
        <v>91</v>
      </c>
      <c r="B15" s="19">
        <v>2207099.08</v>
      </c>
      <c r="C15" s="20">
        <v>385774.34</v>
      </c>
      <c r="D15" s="20">
        <v>0</v>
      </c>
      <c r="E15" s="20">
        <v>0</v>
      </c>
      <c r="F15" s="20">
        <v>0</v>
      </c>
      <c r="G15" s="20">
        <v>0</v>
      </c>
      <c r="H15" s="20">
        <v>935690.46</v>
      </c>
      <c r="I15" s="20">
        <v>0</v>
      </c>
      <c r="J15" s="20">
        <v>336039.35</v>
      </c>
      <c r="K15" s="20">
        <v>373709.05</v>
      </c>
      <c r="L15" s="20">
        <v>0</v>
      </c>
      <c r="M15" s="20">
        <v>0</v>
      </c>
      <c r="N15" s="20">
        <v>0</v>
      </c>
      <c r="O15" s="20">
        <v>10173.879999999999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1">
        <v>0</v>
      </c>
      <c r="AB15" s="21">
        <v>0</v>
      </c>
      <c r="AC15" s="21">
        <v>0</v>
      </c>
      <c r="AD15" s="22">
        <v>0</v>
      </c>
      <c r="AE15" s="23">
        <v>3785328.33</v>
      </c>
      <c r="AF15" s="21">
        <v>1686871.83</v>
      </c>
      <c r="AG15" s="21">
        <v>95855.24</v>
      </c>
      <c r="AH15" s="21">
        <v>0</v>
      </c>
      <c r="AI15" s="21">
        <v>399632.21</v>
      </c>
      <c r="AJ15" s="20">
        <v>1107791.1599999999</v>
      </c>
      <c r="AK15" s="24">
        <v>166856.70000000001</v>
      </c>
      <c r="AL15" s="25">
        <v>0</v>
      </c>
      <c r="AM15" s="25">
        <v>0</v>
      </c>
      <c r="AN15" s="25">
        <v>614967.31999999995</v>
      </c>
      <c r="AO15" s="25">
        <v>0</v>
      </c>
      <c r="AP15" s="47">
        <v>617744.55000000005</v>
      </c>
      <c r="AQ15" s="50">
        <v>8475047.3400000017</v>
      </c>
    </row>
    <row r="16" spans="1:43" s="5" customFormat="1" ht="10.199999999999999" x14ac:dyDescent="0.2">
      <c r="A16" s="18" t="s">
        <v>92</v>
      </c>
      <c r="B16" s="19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656021.57999999996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1">
        <v>0</v>
      </c>
      <c r="AB16" s="21">
        <v>0</v>
      </c>
      <c r="AC16" s="21">
        <v>0</v>
      </c>
      <c r="AD16" s="22">
        <v>0</v>
      </c>
      <c r="AE16" s="23">
        <v>646613.1</v>
      </c>
      <c r="AF16" s="21">
        <v>0</v>
      </c>
      <c r="AG16" s="21">
        <v>4130.76</v>
      </c>
      <c r="AH16" s="21">
        <v>0</v>
      </c>
      <c r="AI16" s="21">
        <v>267015.69</v>
      </c>
      <c r="AJ16" s="20">
        <v>0</v>
      </c>
      <c r="AK16" s="24">
        <v>2797.09</v>
      </c>
      <c r="AL16" s="25">
        <v>0</v>
      </c>
      <c r="AM16" s="25">
        <v>0</v>
      </c>
      <c r="AN16" s="25">
        <v>0</v>
      </c>
      <c r="AO16" s="25">
        <v>0</v>
      </c>
      <c r="AP16" s="47">
        <v>0</v>
      </c>
      <c r="AQ16" s="50">
        <v>920556.64</v>
      </c>
    </row>
    <row r="17" spans="1:43" s="5" customFormat="1" ht="10.199999999999999" x14ac:dyDescent="0.2">
      <c r="A17" s="18" t="s">
        <v>93</v>
      </c>
      <c r="B17" s="19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1">
        <v>0</v>
      </c>
      <c r="AB17" s="21">
        <v>0</v>
      </c>
      <c r="AC17" s="21">
        <v>0</v>
      </c>
      <c r="AD17" s="22">
        <v>0</v>
      </c>
      <c r="AE17" s="23">
        <v>1647913.54</v>
      </c>
      <c r="AF17" s="21">
        <v>838350.87</v>
      </c>
      <c r="AG17" s="21">
        <v>9532.5499999999993</v>
      </c>
      <c r="AH17" s="21">
        <v>0</v>
      </c>
      <c r="AI17" s="21">
        <v>224135.34</v>
      </c>
      <c r="AJ17" s="20">
        <v>0</v>
      </c>
      <c r="AK17" s="24">
        <v>16782.55</v>
      </c>
      <c r="AL17" s="25">
        <v>0</v>
      </c>
      <c r="AM17" s="25">
        <v>0</v>
      </c>
      <c r="AN17" s="25">
        <v>0</v>
      </c>
      <c r="AO17" s="25">
        <v>0</v>
      </c>
      <c r="AP17" s="47">
        <v>1230626.76</v>
      </c>
      <c r="AQ17" s="50">
        <v>3967341.6099999994</v>
      </c>
    </row>
    <row r="18" spans="1:43" s="5" customFormat="1" ht="10.199999999999999" x14ac:dyDescent="0.2">
      <c r="A18" s="18" t="s">
        <v>94</v>
      </c>
      <c r="B18" s="19">
        <v>0</v>
      </c>
      <c r="C18" s="20">
        <v>0</v>
      </c>
      <c r="D18" s="20">
        <v>853598.28</v>
      </c>
      <c r="E18" s="20">
        <v>0</v>
      </c>
      <c r="F18" s="20">
        <v>0</v>
      </c>
      <c r="G18" s="20">
        <v>1954009.98</v>
      </c>
      <c r="H18" s="20">
        <v>0</v>
      </c>
      <c r="I18" s="20">
        <v>0</v>
      </c>
      <c r="J18" s="20">
        <v>727473.04</v>
      </c>
      <c r="K18" s="20">
        <v>0</v>
      </c>
      <c r="L18" s="20">
        <v>0</v>
      </c>
      <c r="M18" s="20">
        <v>389124.11</v>
      </c>
      <c r="N18" s="20">
        <v>0</v>
      </c>
      <c r="O18" s="20">
        <v>205660.31</v>
      </c>
      <c r="P18" s="20">
        <v>0</v>
      </c>
      <c r="Q18" s="20">
        <v>233178.49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1">
        <v>0</v>
      </c>
      <c r="AB18" s="21">
        <v>0</v>
      </c>
      <c r="AC18" s="21">
        <v>0</v>
      </c>
      <c r="AD18" s="22">
        <v>1135836.33</v>
      </c>
      <c r="AE18" s="23">
        <v>7246132.2800000003</v>
      </c>
      <c r="AF18" s="21">
        <v>1862738.52</v>
      </c>
      <c r="AG18" s="21">
        <v>55606.62</v>
      </c>
      <c r="AH18" s="21">
        <v>0</v>
      </c>
      <c r="AI18" s="21">
        <v>222930.83</v>
      </c>
      <c r="AJ18" s="20">
        <v>0</v>
      </c>
      <c r="AK18" s="24">
        <v>926581.55</v>
      </c>
      <c r="AL18" s="25">
        <v>160721.32999999999</v>
      </c>
      <c r="AM18" s="25">
        <v>0</v>
      </c>
      <c r="AN18" s="25">
        <v>173706.11</v>
      </c>
      <c r="AO18" s="25">
        <v>0</v>
      </c>
      <c r="AP18" s="47">
        <v>2867410.49</v>
      </c>
      <c r="AQ18" s="50">
        <v>13515827.73</v>
      </c>
    </row>
    <row r="19" spans="1:43" s="5" customFormat="1" ht="10.199999999999999" x14ac:dyDescent="0.2">
      <c r="A19" s="18" t="s">
        <v>95</v>
      </c>
      <c r="B19" s="19">
        <v>0</v>
      </c>
      <c r="C19" s="20">
        <v>120432.3</v>
      </c>
      <c r="D19" s="20">
        <v>0</v>
      </c>
      <c r="E19" s="20">
        <v>0</v>
      </c>
      <c r="F19" s="20">
        <v>0</v>
      </c>
      <c r="G19" s="20">
        <v>1644463.74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6">
        <v>0</v>
      </c>
      <c r="O19" s="20">
        <v>132074.07999999999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1">
        <v>0</v>
      </c>
      <c r="AB19" s="21">
        <v>0</v>
      </c>
      <c r="AC19" s="21">
        <v>0</v>
      </c>
      <c r="AD19" s="22">
        <v>0</v>
      </c>
      <c r="AE19" s="23">
        <v>4081536.74</v>
      </c>
      <c r="AF19" s="21">
        <v>1382476.59</v>
      </c>
      <c r="AG19" s="21">
        <v>25949.79</v>
      </c>
      <c r="AH19" s="21">
        <v>21630.98</v>
      </c>
      <c r="AI19" s="21">
        <v>0</v>
      </c>
      <c r="AJ19" s="20">
        <v>1801120.08</v>
      </c>
      <c r="AK19" s="24">
        <v>0</v>
      </c>
      <c r="AL19" s="25">
        <v>122443.68</v>
      </c>
      <c r="AM19" s="25">
        <v>0</v>
      </c>
      <c r="AN19" s="25">
        <v>180790.74</v>
      </c>
      <c r="AO19" s="25">
        <v>0</v>
      </c>
      <c r="AP19" s="47">
        <v>0</v>
      </c>
      <c r="AQ19" s="50">
        <v>7615948.6000000006</v>
      </c>
    </row>
    <row r="20" spans="1:43" s="5" customFormat="1" ht="10.199999999999999" x14ac:dyDescent="0.2">
      <c r="A20" s="18" t="s">
        <v>96</v>
      </c>
      <c r="B20" s="19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71921.820000000007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1">
        <v>0</v>
      </c>
      <c r="AB20" s="21">
        <v>0</v>
      </c>
      <c r="AC20" s="21">
        <v>0</v>
      </c>
      <c r="AD20" s="22">
        <v>0</v>
      </c>
      <c r="AE20" s="23">
        <v>934861.52</v>
      </c>
      <c r="AF20" s="21">
        <v>525577.25</v>
      </c>
      <c r="AG20" s="21">
        <v>29127.3</v>
      </c>
      <c r="AH20" s="21">
        <v>0</v>
      </c>
      <c r="AI20" s="21">
        <v>10242.719999999999</v>
      </c>
      <c r="AJ20" s="20">
        <v>0</v>
      </c>
      <c r="AK20" s="24">
        <v>0</v>
      </c>
      <c r="AL20" s="25">
        <v>182462.34</v>
      </c>
      <c r="AM20" s="25">
        <v>0</v>
      </c>
      <c r="AN20" s="25">
        <v>227287.26</v>
      </c>
      <c r="AO20" s="25">
        <v>0</v>
      </c>
      <c r="AP20" s="47">
        <v>123548.91</v>
      </c>
      <c r="AQ20" s="50">
        <v>2033107.3</v>
      </c>
    </row>
    <row r="21" spans="1:43" s="5" customFormat="1" ht="10.199999999999999" x14ac:dyDescent="0.2">
      <c r="A21" s="18" t="s">
        <v>97</v>
      </c>
      <c r="B21" s="19">
        <v>0</v>
      </c>
      <c r="C21" s="20">
        <v>0</v>
      </c>
      <c r="D21" s="20">
        <v>0</v>
      </c>
      <c r="E21" s="20">
        <v>1203782.6599999999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375558.02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1">
        <v>0</v>
      </c>
      <c r="AB21" s="21">
        <v>0</v>
      </c>
      <c r="AC21" s="21">
        <v>0</v>
      </c>
      <c r="AD21" s="22">
        <v>0</v>
      </c>
      <c r="AE21" s="23">
        <v>0</v>
      </c>
      <c r="AF21" s="21">
        <v>84795.69</v>
      </c>
      <c r="AG21" s="21">
        <v>24890.67</v>
      </c>
      <c r="AH21" s="21">
        <v>0</v>
      </c>
      <c r="AI21" s="21">
        <v>0</v>
      </c>
      <c r="AJ21" s="20">
        <v>2219237.8199999998</v>
      </c>
      <c r="AK21" s="24">
        <v>2797.09</v>
      </c>
      <c r="AL21" s="25">
        <v>0</v>
      </c>
      <c r="AM21" s="25">
        <v>0</v>
      </c>
      <c r="AN21" s="25">
        <v>0</v>
      </c>
      <c r="AO21" s="25">
        <v>0</v>
      </c>
      <c r="AP21" s="47">
        <v>0</v>
      </c>
      <c r="AQ21" s="50">
        <v>2331721.2699999996</v>
      </c>
    </row>
    <row r="22" spans="1:43" s="5" customFormat="1" ht="10.199999999999999" x14ac:dyDescent="0.2">
      <c r="A22" s="18" t="s">
        <v>98</v>
      </c>
      <c r="B22" s="19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1">
        <v>0</v>
      </c>
      <c r="AB22" s="21">
        <v>0</v>
      </c>
      <c r="AC22" s="21">
        <v>0</v>
      </c>
      <c r="AD22" s="22">
        <v>0</v>
      </c>
      <c r="AE22" s="23">
        <v>2442200.4300000002</v>
      </c>
      <c r="AF22" s="21">
        <v>730675.29</v>
      </c>
      <c r="AG22" s="21">
        <v>0</v>
      </c>
      <c r="AH22" s="21">
        <v>0</v>
      </c>
      <c r="AI22" s="21">
        <v>0</v>
      </c>
      <c r="AJ22" s="20">
        <v>0</v>
      </c>
      <c r="AK22" s="24">
        <v>225111.33</v>
      </c>
      <c r="AL22" s="25">
        <v>0</v>
      </c>
      <c r="AM22" s="25">
        <v>0</v>
      </c>
      <c r="AN22" s="25">
        <v>0</v>
      </c>
      <c r="AO22" s="25">
        <v>0</v>
      </c>
      <c r="AP22" s="47">
        <v>0</v>
      </c>
      <c r="AQ22" s="50">
        <v>3397987.0500000003</v>
      </c>
    </row>
    <row r="23" spans="1:43" s="5" customFormat="1" ht="10.199999999999999" x14ac:dyDescent="0.2">
      <c r="A23" s="18" t="s">
        <v>99</v>
      </c>
      <c r="B23" s="19">
        <v>3752231.4780000001</v>
      </c>
      <c r="C23" s="20">
        <v>1790951.75</v>
      </c>
      <c r="D23" s="20">
        <v>1685034.8477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4883834.7071059998</v>
      </c>
      <c r="K23" s="20">
        <v>8452181.458434999</v>
      </c>
      <c r="L23" s="20">
        <v>0</v>
      </c>
      <c r="M23" s="26">
        <v>5300828.913005</v>
      </c>
      <c r="N23" s="26">
        <v>234206.91040000002</v>
      </c>
      <c r="O23" s="20">
        <v>4511718.2223220002</v>
      </c>
      <c r="P23" s="20">
        <v>1094708.2011739998</v>
      </c>
      <c r="Q23" s="20">
        <v>320501.92259999999</v>
      </c>
      <c r="R23" s="20">
        <v>0</v>
      </c>
      <c r="S23" s="20">
        <v>0</v>
      </c>
      <c r="T23" s="20">
        <v>0</v>
      </c>
      <c r="U23" s="20">
        <v>9742.6162000000004</v>
      </c>
      <c r="V23" s="20">
        <v>622583.1</v>
      </c>
      <c r="W23" s="20">
        <v>632325.71620000002</v>
      </c>
      <c r="X23" s="20">
        <v>4218533.4216</v>
      </c>
      <c r="Y23" s="20">
        <v>1220032.105792</v>
      </c>
      <c r="Z23" s="20">
        <v>0</v>
      </c>
      <c r="AA23" s="21">
        <v>0</v>
      </c>
      <c r="AB23" s="21">
        <v>1949289.1475</v>
      </c>
      <c r="AC23" s="21">
        <v>154531.33429999999</v>
      </c>
      <c r="AD23" s="22">
        <v>1335870.9646409999</v>
      </c>
      <c r="AE23" s="23">
        <v>2667749</v>
      </c>
      <c r="AF23" s="21">
        <v>2952057.59</v>
      </c>
      <c r="AG23" s="21">
        <v>79967.8</v>
      </c>
      <c r="AH23" s="21">
        <v>32169.599999999999</v>
      </c>
      <c r="AI23" s="21">
        <v>1918426</v>
      </c>
      <c r="AJ23" s="20">
        <v>0</v>
      </c>
      <c r="AK23" s="24">
        <v>13985.46</v>
      </c>
      <c r="AL23" s="25">
        <v>669028.91</v>
      </c>
      <c r="AM23" s="25">
        <v>0</v>
      </c>
      <c r="AN23" s="25">
        <v>562806.82999999996</v>
      </c>
      <c r="AO23" s="25">
        <v>0</v>
      </c>
      <c r="AP23" s="47">
        <v>4131926.71</v>
      </c>
      <c r="AQ23" s="50">
        <v>13028117.899999999</v>
      </c>
    </row>
    <row r="24" spans="1:43" s="5" customFormat="1" ht="10.199999999999999" x14ac:dyDescent="0.2">
      <c r="A24" s="18" t="s">
        <v>100</v>
      </c>
      <c r="B24" s="19">
        <v>2296584.6300000004</v>
      </c>
      <c r="C24" s="20">
        <v>503551.39999999997</v>
      </c>
      <c r="D24" s="20">
        <v>385557.56</v>
      </c>
      <c r="E24" s="20">
        <v>1618083.3099999998</v>
      </c>
      <c r="F24" s="20">
        <v>112302.74999999999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42692.03</v>
      </c>
      <c r="O24" s="20">
        <v>187402.68000000002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2809107.79</v>
      </c>
      <c r="Y24" s="20">
        <v>0</v>
      </c>
      <c r="Z24" s="20">
        <v>0</v>
      </c>
      <c r="AA24" s="21">
        <v>0</v>
      </c>
      <c r="AB24" s="21">
        <v>0</v>
      </c>
      <c r="AC24" s="21">
        <v>0</v>
      </c>
      <c r="AD24" s="22">
        <v>0</v>
      </c>
      <c r="AE24" s="23">
        <v>7428599.0799999982</v>
      </c>
      <c r="AF24" s="21">
        <v>1138814.67</v>
      </c>
      <c r="AG24" s="21">
        <v>94989.86</v>
      </c>
      <c r="AH24" s="21">
        <v>0</v>
      </c>
      <c r="AI24" s="21">
        <v>494640.91000000003</v>
      </c>
      <c r="AJ24" s="20">
        <v>892935.85000000009</v>
      </c>
      <c r="AK24" s="24">
        <v>274084.67</v>
      </c>
      <c r="AL24" s="25">
        <v>0</v>
      </c>
      <c r="AM24" s="25">
        <v>10008.719999999999</v>
      </c>
      <c r="AN24" s="25">
        <v>160938.57999999999</v>
      </c>
      <c r="AO24" s="25">
        <v>0</v>
      </c>
      <c r="AP24" s="47">
        <v>494195.64</v>
      </c>
      <c r="AQ24" s="50">
        <v>10989207.979999999</v>
      </c>
    </row>
    <row r="25" spans="1:43" s="5" customFormat="1" ht="10.199999999999999" x14ac:dyDescent="0.2">
      <c r="A25" s="18" t="s">
        <v>101</v>
      </c>
      <c r="B25" s="19">
        <v>0</v>
      </c>
      <c r="C25" s="20">
        <v>0</v>
      </c>
      <c r="D25" s="20">
        <v>0</v>
      </c>
      <c r="E25" s="20">
        <v>0</v>
      </c>
      <c r="F25" s="20">
        <v>0</v>
      </c>
      <c r="G25" s="20">
        <v>1261940.47</v>
      </c>
      <c r="H25" s="20">
        <v>219601.66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1">
        <v>0</v>
      </c>
      <c r="AB25" s="21">
        <v>0</v>
      </c>
      <c r="AC25" s="21">
        <v>0</v>
      </c>
      <c r="AD25" s="22">
        <v>0</v>
      </c>
      <c r="AE25" s="23">
        <v>1741747.01</v>
      </c>
      <c r="AF25" s="21">
        <v>1611810.37</v>
      </c>
      <c r="AG25" s="21">
        <v>41978.64</v>
      </c>
      <c r="AH25" s="21">
        <v>0</v>
      </c>
      <c r="AI25" s="21">
        <v>86973.57</v>
      </c>
      <c r="AJ25" s="20">
        <v>0</v>
      </c>
      <c r="AK25" s="24">
        <v>0</v>
      </c>
      <c r="AL25" s="25">
        <v>0</v>
      </c>
      <c r="AM25" s="25">
        <v>0</v>
      </c>
      <c r="AN25" s="25">
        <v>66309.62</v>
      </c>
      <c r="AO25" s="25">
        <v>0</v>
      </c>
      <c r="AP25" s="47">
        <v>367405.17</v>
      </c>
      <c r="AQ25" s="50">
        <v>3916224.38</v>
      </c>
    </row>
    <row r="26" spans="1:43" s="5" customFormat="1" ht="10.199999999999999" x14ac:dyDescent="0.2">
      <c r="A26" s="18" t="s">
        <v>102</v>
      </c>
      <c r="B26" s="19">
        <v>0</v>
      </c>
      <c r="C26" s="20">
        <v>0</v>
      </c>
      <c r="D26" s="20">
        <v>0</v>
      </c>
      <c r="E26" s="20">
        <v>0</v>
      </c>
      <c r="F26" s="20">
        <v>0</v>
      </c>
      <c r="G26" s="20">
        <v>561115.79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1">
        <v>0</v>
      </c>
      <c r="AB26" s="21">
        <v>0</v>
      </c>
      <c r="AC26" s="21">
        <v>0</v>
      </c>
      <c r="AD26" s="22">
        <v>0</v>
      </c>
      <c r="AE26" s="23">
        <v>3161081.46</v>
      </c>
      <c r="AF26" s="21">
        <v>1371581.17</v>
      </c>
      <c r="AG26" s="21">
        <v>29392.1</v>
      </c>
      <c r="AH26" s="21">
        <v>0</v>
      </c>
      <c r="AI26" s="21">
        <v>11268.12</v>
      </c>
      <c r="AJ26" s="20">
        <v>0</v>
      </c>
      <c r="AK26" s="24">
        <v>302837.90999999997</v>
      </c>
      <c r="AL26" s="25">
        <v>122443.68</v>
      </c>
      <c r="AM26" s="25">
        <v>0</v>
      </c>
      <c r="AN26" s="25">
        <v>10300.58</v>
      </c>
      <c r="AO26" s="25">
        <v>0</v>
      </c>
      <c r="AP26" s="47">
        <v>3321233.55</v>
      </c>
      <c r="AQ26" s="50">
        <v>8330138.5699999994</v>
      </c>
    </row>
    <row r="27" spans="1:43" s="5" customFormat="1" ht="10.199999999999999" x14ac:dyDescent="0.2">
      <c r="A27" s="18" t="s">
        <v>103</v>
      </c>
      <c r="B27" s="19">
        <v>0</v>
      </c>
      <c r="C27" s="20">
        <v>0</v>
      </c>
      <c r="D27" s="20">
        <v>842358.05</v>
      </c>
      <c r="E27" s="20">
        <v>0</v>
      </c>
      <c r="F27" s="20">
        <v>0</v>
      </c>
      <c r="G27" s="20">
        <v>819509.94</v>
      </c>
      <c r="H27" s="20">
        <v>0</v>
      </c>
      <c r="I27" s="20">
        <v>0</v>
      </c>
      <c r="J27" s="20">
        <v>105206.44</v>
      </c>
      <c r="K27" s="20">
        <v>0</v>
      </c>
      <c r="L27" s="20">
        <v>0</v>
      </c>
      <c r="M27" s="20">
        <v>0</v>
      </c>
      <c r="N27" s="20">
        <v>10545.75</v>
      </c>
      <c r="O27" s="20">
        <v>9852.6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1">
        <v>0</v>
      </c>
      <c r="AB27" s="21">
        <v>877972.28</v>
      </c>
      <c r="AC27" s="21">
        <v>0</v>
      </c>
      <c r="AD27" s="22">
        <v>1865138.05</v>
      </c>
      <c r="AE27" s="23">
        <v>3458148.36</v>
      </c>
      <c r="AF27" s="21">
        <v>941970.14</v>
      </c>
      <c r="AG27" s="21">
        <v>47662.98</v>
      </c>
      <c r="AH27" s="21">
        <v>6702</v>
      </c>
      <c r="AI27" s="21">
        <v>35684.36</v>
      </c>
      <c r="AJ27" s="20">
        <v>1294321.95</v>
      </c>
      <c r="AK27" s="24">
        <v>0</v>
      </c>
      <c r="AL27" s="25">
        <v>0</v>
      </c>
      <c r="AM27" s="25">
        <v>18349.32</v>
      </c>
      <c r="AN27" s="25">
        <v>1449027.45</v>
      </c>
      <c r="AO27" s="25">
        <v>0</v>
      </c>
      <c r="AP27" s="47">
        <v>2579129.7000000002</v>
      </c>
      <c r="AQ27" s="50">
        <v>9830996.2600000016</v>
      </c>
    </row>
    <row r="28" spans="1:43" s="5" customFormat="1" ht="10.199999999999999" x14ac:dyDescent="0.2">
      <c r="A28" s="18" t="s">
        <v>104</v>
      </c>
      <c r="B28" s="19">
        <v>0</v>
      </c>
      <c r="C28" s="20">
        <v>425677.43</v>
      </c>
      <c r="D28" s="20">
        <v>0</v>
      </c>
      <c r="E28" s="20">
        <v>0</v>
      </c>
      <c r="F28" s="20">
        <v>0</v>
      </c>
      <c r="G28" s="20">
        <v>425703.92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1">
        <v>0</v>
      </c>
      <c r="AB28" s="21">
        <v>0</v>
      </c>
      <c r="AC28" s="21">
        <v>0</v>
      </c>
      <c r="AD28" s="22">
        <v>0</v>
      </c>
      <c r="AE28" s="23">
        <v>2129300.48</v>
      </c>
      <c r="AF28" s="21">
        <v>671684.22</v>
      </c>
      <c r="AG28" s="21">
        <v>46074.03</v>
      </c>
      <c r="AH28" s="21">
        <v>0</v>
      </c>
      <c r="AI28" s="21">
        <v>584194.06999999995</v>
      </c>
      <c r="AJ28" s="20">
        <v>830843.37</v>
      </c>
      <c r="AK28" s="24">
        <v>33188.71</v>
      </c>
      <c r="AL28" s="25">
        <v>0</v>
      </c>
      <c r="AM28" s="25">
        <v>0</v>
      </c>
      <c r="AN28" s="25">
        <v>129231.96</v>
      </c>
      <c r="AO28" s="25">
        <v>0</v>
      </c>
      <c r="AP28" s="47">
        <v>494195.64</v>
      </c>
      <c r="AQ28" s="50">
        <v>4918712.4799999995</v>
      </c>
    </row>
    <row r="29" spans="1:43" s="5" customFormat="1" ht="10.199999999999999" x14ac:dyDescent="0.2">
      <c r="A29" s="18" t="s">
        <v>105</v>
      </c>
      <c r="B29" s="19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857282.8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1">
        <v>0</v>
      </c>
      <c r="AB29" s="21">
        <v>0</v>
      </c>
      <c r="AC29" s="21">
        <v>0</v>
      </c>
      <c r="AD29" s="22">
        <v>0</v>
      </c>
      <c r="AE29" s="23">
        <v>1712274.02</v>
      </c>
      <c r="AF29" s="21">
        <v>15035.75</v>
      </c>
      <c r="AG29" s="21">
        <v>5295.89</v>
      </c>
      <c r="AH29" s="21">
        <v>7114.68</v>
      </c>
      <c r="AI29" s="21">
        <v>0</v>
      </c>
      <c r="AJ29" s="20">
        <v>0</v>
      </c>
      <c r="AK29" s="24">
        <v>11080.72</v>
      </c>
      <c r="AL29" s="25">
        <v>0</v>
      </c>
      <c r="AM29" s="25">
        <v>0</v>
      </c>
      <c r="AN29" s="25">
        <v>0</v>
      </c>
      <c r="AO29" s="25">
        <v>0</v>
      </c>
      <c r="AP29" s="47">
        <v>0</v>
      </c>
      <c r="AQ29" s="50">
        <v>1750801.0599999998</v>
      </c>
    </row>
    <row r="30" spans="1:43" s="5" customFormat="1" ht="10.199999999999999" x14ac:dyDescent="0.2">
      <c r="A30" s="18" t="s">
        <v>106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75158.240000000005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1">
        <v>0</v>
      </c>
      <c r="AB30" s="21">
        <v>0</v>
      </c>
      <c r="AC30" s="21">
        <v>0</v>
      </c>
      <c r="AD30" s="22">
        <v>0</v>
      </c>
      <c r="AE30" s="23">
        <v>1277962.55</v>
      </c>
      <c r="AF30" s="21">
        <v>34080.44</v>
      </c>
      <c r="AG30" s="21">
        <v>20653.900000000001</v>
      </c>
      <c r="AH30" s="21">
        <v>0</v>
      </c>
      <c r="AI30" s="21">
        <v>71096.789999999994</v>
      </c>
      <c r="AJ30" s="20">
        <v>0</v>
      </c>
      <c r="AK30" s="24">
        <v>0</v>
      </c>
      <c r="AL30" s="25">
        <v>0</v>
      </c>
      <c r="AM30" s="25">
        <v>0</v>
      </c>
      <c r="AN30" s="25">
        <v>14718.26</v>
      </c>
      <c r="AO30" s="25">
        <v>0</v>
      </c>
      <c r="AP30" s="47">
        <v>2456391.1800000002</v>
      </c>
      <c r="AQ30" s="50">
        <v>3874903.12</v>
      </c>
    </row>
    <row r="31" spans="1:43" s="5" customFormat="1" ht="10.199999999999999" x14ac:dyDescent="0.2">
      <c r="A31" s="18" t="s">
        <v>107</v>
      </c>
      <c r="B31" s="19">
        <v>423847.1</v>
      </c>
      <c r="C31" s="20">
        <v>326886.59999999998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72538.44</v>
      </c>
      <c r="K31" s="20">
        <v>0</v>
      </c>
      <c r="L31" s="20">
        <v>0</v>
      </c>
      <c r="M31" s="20">
        <v>0</v>
      </c>
      <c r="N31" s="20">
        <v>56200.480000000003</v>
      </c>
      <c r="O31" s="20">
        <v>264624.76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1">
        <v>0</v>
      </c>
      <c r="AB31" s="21">
        <v>0</v>
      </c>
      <c r="AC31" s="21">
        <v>0</v>
      </c>
      <c r="AD31" s="22">
        <v>0</v>
      </c>
      <c r="AE31" s="23">
        <v>21791.47</v>
      </c>
      <c r="AF31" s="21">
        <v>817950.04</v>
      </c>
      <c r="AG31" s="21">
        <v>34475.980000000003</v>
      </c>
      <c r="AH31" s="21">
        <v>0</v>
      </c>
      <c r="AI31" s="21">
        <v>103474.25</v>
      </c>
      <c r="AJ31" s="20">
        <v>0</v>
      </c>
      <c r="AK31" s="24">
        <v>634812.54</v>
      </c>
      <c r="AL31" s="25">
        <v>0</v>
      </c>
      <c r="AM31" s="25">
        <v>0</v>
      </c>
      <c r="AN31" s="25">
        <v>270691.53000000003</v>
      </c>
      <c r="AO31" s="25">
        <v>0</v>
      </c>
      <c r="AP31" s="47">
        <v>286660.01</v>
      </c>
      <c r="AQ31" s="50">
        <v>2169855.8200000003</v>
      </c>
    </row>
    <row r="32" spans="1:43" s="5" customFormat="1" ht="10.199999999999999" x14ac:dyDescent="0.2">
      <c r="A32" s="18" t="s">
        <v>108</v>
      </c>
      <c r="B32" s="19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121426.16</v>
      </c>
      <c r="K32" s="20">
        <v>0</v>
      </c>
      <c r="L32" s="20">
        <v>0</v>
      </c>
      <c r="M32" s="26">
        <v>0</v>
      </c>
      <c r="N32" s="26">
        <v>0</v>
      </c>
      <c r="O32" s="20">
        <v>371360.26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1">
        <v>0</v>
      </c>
      <c r="AB32" s="21">
        <v>0</v>
      </c>
      <c r="AC32" s="21">
        <v>0</v>
      </c>
      <c r="AD32" s="22">
        <v>1107633.1499999999</v>
      </c>
      <c r="AE32" s="23">
        <v>3678923.35</v>
      </c>
      <c r="AF32" s="21">
        <v>0</v>
      </c>
      <c r="AG32" s="21">
        <v>39154.19</v>
      </c>
      <c r="AH32" s="21">
        <v>0</v>
      </c>
      <c r="AI32" s="21">
        <v>226991.66</v>
      </c>
      <c r="AJ32" s="20">
        <v>0</v>
      </c>
      <c r="AK32" s="24">
        <v>0</v>
      </c>
      <c r="AL32" s="25">
        <v>0</v>
      </c>
      <c r="AM32" s="25">
        <v>0</v>
      </c>
      <c r="AN32" s="25">
        <v>99438.080000000002</v>
      </c>
      <c r="AO32" s="25">
        <v>0</v>
      </c>
      <c r="AP32" s="47">
        <v>0</v>
      </c>
      <c r="AQ32" s="50">
        <v>4044507.2800000003</v>
      </c>
    </row>
    <row r="33" spans="1:43" s="5" customFormat="1" ht="10.199999999999999" x14ac:dyDescent="0.2">
      <c r="A33" s="18" t="s">
        <v>109</v>
      </c>
      <c r="B33" s="19">
        <v>0</v>
      </c>
      <c r="C33" s="20">
        <v>40231.14</v>
      </c>
      <c r="D33" s="20">
        <v>0</v>
      </c>
      <c r="E33" s="20">
        <v>728577.25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1">
        <v>0</v>
      </c>
      <c r="AB33" s="21">
        <v>0</v>
      </c>
      <c r="AC33" s="21">
        <v>0</v>
      </c>
      <c r="AD33" s="22">
        <v>0</v>
      </c>
      <c r="AE33" s="23">
        <v>136984.75</v>
      </c>
      <c r="AF33" s="21">
        <v>421537.37</v>
      </c>
      <c r="AG33" s="21">
        <v>21713.08</v>
      </c>
      <c r="AH33" s="21">
        <v>0</v>
      </c>
      <c r="AI33" s="21">
        <v>227907.12</v>
      </c>
      <c r="AJ33" s="20">
        <v>0</v>
      </c>
      <c r="AK33" s="24">
        <v>0</v>
      </c>
      <c r="AL33" s="25">
        <v>122443.68</v>
      </c>
      <c r="AM33" s="25">
        <v>0</v>
      </c>
      <c r="AN33" s="25">
        <v>0</v>
      </c>
      <c r="AO33" s="25">
        <v>0</v>
      </c>
      <c r="AP33" s="47">
        <v>1185391.8400000001</v>
      </c>
      <c r="AQ33" s="50">
        <v>2115977.84</v>
      </c>
    </row>
    <row r="34" spans="1:43" s="5" customFormat="1" ht="10.199999999999999" x14ac:dyDescent="0.2">
      <c r="A34" s="18" t="s">
        <v>110</v>
      </c>
      <c r="B34" s="19">
        <v>1426157.21</v>
      </c>
      <c r="C34" s="20">
        <v>1877764.4899999998</v>
      </c>
      <c r="D34" s="20">
        <v>1516084.61</v>
      </c>
      <c r="E34" s="20">
        <v>1019595.01</v>
      </c>
      <c r="F34" s="20">
        <v>0</v>
      </c>
      <c r="G34" s="20">
        <v>0</v>
      </c>
      <c r="H34" s="20">
        <v>0</v>
      </c>
      <c r="I34" s="20">
        <v>0</v>
      </c>
      <c r="J34" s="20">
        <v>1073561.8900000001</v>
      </c>
      <c r="K34" s="20">
        <v>916484.81</v>
      </c>
      <c r="L34" s="20">
        <v>0</v>
      </c>
      <c r="M34" s="20">
        <v>6779447.0599999987</v>
      </c>
      <c r="N34" s="20">
        <v>194079.60000000003</v>
      </c>
      <c r="O34" s="20">
        <v>1448310.5799999998</v>
      </c>
      <c r="P34" s="20">
        <v>69284.009999999995</v>
      </c>
      <c r="Q34" s="20">
        <v>493900.81</v>
      </c>
      <c r="R34" s="20">
        <v>0</v>
      </c>
      <c r="S34" s="20">
        <v>0</v>
      </c>
      <c r="T34" s="20">
        <v>0</v>
      </c>
      <c r="U34" s="20">
        <v>6056.8099999999995</v>
      </c>
      <c r="V34" s="20">
        <v>263067.06000000006</v>
      </c>
      <c r="W34" s="20">
        <v>269123.87000000005</v>
      </c>
      <c r="X34" s="20">
        <v>0</v>
      </c>
      <c r="Y34" s="20">
        <v>0</v>
      </c>
      <c r="Z34" s="20">
        <v>0</v>
      </c>
      <c r="AA34" s="21">
        <v>0</v>
      </c>
      <c r="AB34" s="21">
        <v>5636552.4900000002</v>
      </c>
      <c r="AC34" s="21">
        <v>5566964.1600000001</v>
      </c>
      <c r="AD34" s="22">
        <v>4994022.4499999993</v>
      </c>
      <c r="AE34" s="23">
        <v>5437937.8599999994</v>
      </c>
      <c r="AF34" s="21">
        <v>6781352.6499999994</v>
      </c>
      <c r="AG34" s="21">
        <v>54579.009999999995</v>
      </c>
      <c r="AH34" s="21">
        <v>0</v>
      </c>
      <c r="AI34" s="21">
        <v>688633.70000000007</v>
      </c>
      <c r="AJ34" s="20">
        <v>0</v>
      </c>
      <c r="AK34" s="24">
        <v>0</v>
      </c>
      <c r="AL34" s="25">
        <v>729849.2</v>
      </c>
      <c r="AM34" s="25">
        <v>16125.16</v>
      </c>
      <c r="AN34" s="25">
        <v>784130.46</v>
      </c>
      <c r="AO34" s="25">
        <v>0</v>
      </c>
      <c r="AP34" s="47">
        <v>0</v>
      </c>
      <c r="AQ34" s="50">
        <v>14492608.039999995</v>
      </c>
    </row>
    <row r="35" spans="1:43" s="5" customFormat="1" ht="10.199999999999999" x14ac:dyDescent="0.2">
      <c r="A35" s="18" t="s">
        <v>111</v>
      </c>
      <c r="B35" s="19">
        <v>787984.33</v>
      </c>
      <c r="C35" s="20">
        <v>268939.36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555192</v>
      </c>
      <c r="K35" s="20">
        <v>0</v>
      </c>
      <c r="L35" s="20">
        <v>0</v>
      </c>
      <c r="M35" s="20">
        <v>1065882.01</v>
      </c>
      <c r="N35" s="20">
        <v>0</v>
      </c>
      <c r="O35" s="20">
        <v>4544691.6900000004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1">
        <v>0</v>
      </c>
      <c r="AB35" s="21">
        <v>702516.01</v>
      </c>
      <c r="AC35" s="21">
        <v>0</v>
      </c>
      <c r="AD35" s="22">
        <v>0</v>
      </c>
      <c r="AE35" s="23">
        <v>899177.2</v>
      </c>
      <c r="AF35" s="21">
        <v>540</v>
      </c>
      <c r="AG35" s="21">
        <v>53311.5</v>
      </c>
      <c r="AH35" s="21">
        <v>7148.8</v>
      </c>
      <c r="AI35" s="21">
        <v>411273.01</v>
      </c>
      <c r="AJ35" s="20">
        <v>0</v>
      </c>
      <c r="AK35" s="24">
        <v>1151556.83</v>
      </c>
      <c r="AL35" s="25">
        <v>142449.93</v>
      </c>
      <c r="AM35" s="25">
        <v>0</v>
      </c>
      <c r="AN35" s="25">
        <v>630228.18000000005</v>
      </c>
      <c r="AO35" s="25">
        <v>0</v>
      </c>
      <c r="AP35" s="47">
        <v>2204431.02</v>
      </c>
      <c r="AQ35" s="50">
        <v>5500116.4700000007</v>
      </c>
    </row>
    <row r="36" spans="1:43" s="5" customFormat="1" ht="10.199999999999999" x14ac:dyDescent="0.2">
      <c r="A36" s="18" t="s">
        <v>112</v>
      </c>
      <c r="B36" s="19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1">
        <v>0</v>
      </c>
      <c r="AB36" s="21">
        <v>0</v>
      </c>
      <c r="AC36" s="21">
        <v>0</v>
      </c>
      <c r="AD36" s="22">
        <v>0</v>
      </c>
      <c r="AE36" s="23">
        <v>753262.74</v>
      </c>
      <c r="AF36" s="21">
        <v>0</v>
      </c>
      <c r="AG36" s="21">
        <v>30716.09</v>
      </c>
      <c r="AH36" s="21">
        <v>0</v>
      </c>
      <c r="AI36" s="21">
        <v>84071.14</v>
      </c>
      <c r="AJ36" s="20">
        <v>0</v>
      </c>
      <c r="AK36" s="24">
        <v>0</v>
      </c>
      <c r="AL36" s="25">
        <v>0</v>
      </c>
      <c r="AM36" s="25">
        <v>0</v>
      </c>
      <c r="AN36" s="25">
        <v>175662.16</v>
      </c>
      <c r="AO36" s="25">
        <v>0</v>
      </c>
      <c r="AP36" s="47">
        <v>1967057.88</v>
      </c>
      <c r="AQ36" s="50">
        <v>3010770.01</v>
      </c>
    </row>
    <row r="37" spans="1:43" s="5" customFormat="1" ht="10.199999999999999" x14ac:dyDescent="0.2">
      <c r="A37" s="18" t="s">
        <v>113</v>
      </c>
      <c r="B37" s="19">
        <v>801556.22</v>
      </c>
      <c r="C37" s="20">
        <v>458785.1</v>
      </c>
      <c r="D37" s="20">
        <v>418967.89</v>
      </c>
      <c r="E37" s="20">
        <v>1967593.3</v>
      </c>
      <c r="F37" s="20">
        <v>0</v>
      </c>
      <c r="G37" s="20">
        <v>0</v>
      </c>
      <c r="H37" s="20">
        <v>0</v>
      </c>
      <c r="I37" s="20">
        <v>0</v>
      </c>
      <c r="J37" s="20">
        <v>419976.35</v>
      </c>
      <c r="K37" s="20">
        <v>2364956.77</v>
      </c>
      <c r="L37" s="20">
        <v>0</v>
      </c>
      <c r="M37" s="20">
        <v>436003.15</v>
      </c>
      <c r="N37" s="20">
        <v>72570.47</v>
      </c>
      <c r="O37" s="20">
        <v>404584.29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2352.4499999999998</v>
      </c>
      <c r="V37" s="20">
        <v>12661.84</v>
      </c>
      <c r="W37" s="20">
        <v>15014.29</v>
      </c>
      <c r="X37" s="20">
        <v>704959.37</v>
      </c>
      <c r="Y37" s="20">
        <v>0</v>
      </c>
      <c r="Z37" s="20">
        <v>0</v>
      </c>
      <c r="AA37" s="21">
        <v>0</v>
      </c>
      <c r="AB37" s="21">
        <v>233122.99</v>
      </c>
      <c r="AC37" s="21">
        <v>0</v>
      </c>
      <c r="AD37" s="22">
        <v>802300.52</v>
      </c>
      <c r="AE37" s="23">
        <v>3407390.5</v>
      </c>
      <c r="AF37" s="21">
        <v>93419.19</v>
      </c>
      <c r="AG37" s="21">
        <v>67398.42</v>
      </c>
      <c r="AH37" s="21">
        <v>0</v>
      </c>
      <c r="AI37" s="21">
        <v>347160.39</v>
      </c>
      <c r="AJ37" s="20">
        <v>182194.86</v>
      </c>
      <c r="AK37" s="24">
        <v>1632100.41</v>
      </c>
      <c r="AL37" s="25">
        <v>0</v>
      </c>
      <c r="AM37" s="25">
        <v>0</v>
      </c>
      <c r="AN37" s="25">
        <v>308213.87</v>
      </c>
      <c r="AO37" s="25">
        <v>0</v>
      </c>
      <c r="AP37" s="47">
        <v>980287.38</v>
      </c>
      <c r="AQ37" s="50">
        <v>7018165.0199999996</v>
      </c>
    </row>
    <row r="38" spans="1:43" s="5" customFormat="1" ht="10.199999999999999" x14ac:dyDescent="0.2">
      <c r="A38" s="18" t="s">
        <v>114</v>
      </c>
      <c r="B38" s="19">
        <v>359504.86</v>
      </c>
      <c r="C38" s="20">
        <v>359290.87</v>
      </c>
      <c r="D38" s="20">
        <v>1578069.9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180855.47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1">
        <v>0</v>
      </c>
      <c r="AB38" s="21">
        <v>0</v>
      </c>
      <c r="AC38" s="21">
        <v>0</v>
      </c>
      <c r="AD38" s="22">
        <v>0</v>
      </c>
      <c r="AE38" s="23">
        <v>1662492.92</v>
      </c>
      <c r="AF38" s="21">
        <v>1097395.22</v>
      </c>
      <c r="AG38" s="21">
        <v>10803.6</v>
      </c>
      <c r="AH38" s="21">
        <v>17872</v>
      </c>
      <c r="AI38" s="21">
        <v>156671.26</v>
      </c>
      <c r="AJ38" s="20">
        <v>0</v>
      </c>
      <c r="AK38" s="24">
        <v>1862173.75</v>
      </c>
      <c r="AL38" s="25">
        <v>0</v>
      </c>
      <c r="AM38" s="25">
        <v>6672.43</v>
      </c>
      <c r="AN38" s="25">
        <v>54248.39</v>
      </c>
      <c r="AO38" s="25">
        <v>0</v>
      </c>
      <c r="AP38" s="47">
        <v>0</v>
      </c>
      <c r="AQ38" s="50">
        <v>4868329.5699999994</v>
      </c>
    </row>
    <row r="39" spans="1:43" s="5" customFormat="1" ht="10.199999999999999" x14ac:dyDescent="0.2">
      <c r="A39" s="18" t="s">
        <v>115</v>
      </c>
      <c r="B39" s="19">
        <v>0</v>
      </c>
      <c r="C39" s="20">
        <v>0</v>
      </c>
      <c r="D39" s="20">
        <v>0</v>
      </c>
      <c r="E39" s="20">
        <v>0</v>
      </c>
      <c r="F39" s="20">
        <v>111680.89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1">
        <v>0</v>
      </c>
      <c r="AB39" s="21">
        <v>0</v>
      </c>
      <c r="AC39" s="21">
        <v>0</v>
      </c>
      <c r="AD39" s="22">
        <v>0</v>
      </c>
      <c r="AE39" s="23">
        <v>751052.49</v>
      </c>
      <c r="AF39" s="21">
        <v>1600600.35</v>
      </c>
      <c r="AG39" s="21">
        <v>24765.89</v>
      </c>
      <c r="AH39" s="21">
        <v>0</v>
      </c>
      <c r="AI39" s="21">
        <v>152436.29999999999</v>
      </c>
      <c r="AJ39" s="20">
        <v>0</v>
      </c>
      <c r="AK39" s="24">
        <v>1639685.16</v>
      </c>
      <c r="AL39" s="25">
        <v>0</v>
      </c>
      <c r="AM39" s="25">
        <v>20017.439999999999</v>
      </c>
      <c r="AN39" s="25">
        <v>0</v>
      </c>
      <c r="AO39" s="25">
        <v>0</v>
      </c>
      <c r="AP39" s="47">
        <v>1228195.5900000001</v>
      </c>
      <c r="AQ39" s="50">
        <v>5416753.2199999997</v>
      </c>
    </row>
    <row r="40" spans="1:43" s="5" customFormat="1" ht="10.199999999999999" x14ac:dyDescent="0.2">
      <c r="A40" s="18" t="s">
        <v>116</v>
      </c>
      <c r="B40" s="19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1079267.22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1">
        <v>0</v>
      </c>
      <c r="AB40" s="21">
        <v>0</v>
      </c>
      <c r="AC40" s="21">
        <v>0</v>
      </c>
      <c r="AD40" s="22">
        <v>0</v>
      </c>
      <c r="AE40" s="23">
        <v>6159946.3499999996</v>
      </c>
      <c r="AF40" s="21">
        <v>5291742.7699999996</v>
      </c>
      <c r="AG40" s="21">
        <v>59843.48</v>
      </c>
      <c r="AH40" s="21">
        <v>5489.69</v>
      </c>
      <c r="AI40" s="21">
        <v>235403.46</v>
      </c>
      <c r="AJ40" s="20">
        <v>0</v>
      </c>
      <c r="AK40" s="24">
        <v>88860.86</v>
      </c>
      <c r="AL40" s="25">
        <v>20006.25</v>
      </c>
      <c r="AM40" s="25">
        <v>0</v>
      </c>
      <c r="AN40" s="25">
        <v>522717.97</v>
      </c>
      <c r="AO40" s="25">
        <v>0</v>
      </c>
      <c r="AP40" s="47">
        <v>0</v>
      </c>
      <c r="AQ40" s="50">
        <v>12384010.83</v>
      </c>
    </row>
    <row r="41" spans="1:43" s="5" customFormat="1" ht="10.199999999999999" x14ac:dyDescent="0.2">
      <c r="A41" s="18" t="s">
        <v>117</v>
      </c>
      <c r="B41" s="19">
        <v>170066.8</v>
      </c>
      <c r="C41" s="20">
        <v>262839.2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141322.03</v>
      </c>
      <c r="K41" s="20">
        <v>0</v>
      </c>
      <c r="L41" s="20">
        <v>0</v>
      </c>
      <c r="M41" s="20">
        <v>0</v>
      </c>
      <c r="N41" s="20">
        <v>0</v>
      </c>
      <c r="O41" s="20">
        <v>141698.79999999999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1">
        <v>0</v>
      </c>
      <c r="AB41" s="21">
        <v>0</v>
      </c>
      <c r="AC41" s="21">
        <v>0</v>
      </c>
      <c r="AD41" s="22">
        <v>0</v>
      </c>
      <c r="AE41" s="23">
        <v>1967838.46</v>
      </c>
      <c r="AF41" s="21">
        <v>1593337.98</v>
      </c>
      <c r="AG41" s="21">
        <v>45544.39</v>
      </c>
      <c r="AH41" s="21">
        <v>0</v>
      </c>
      <c r="AI41" s="21">
        <v>450557.49</v>
      </c>
      <c r="AJ41" s="20">
        <v>0</v>
      </c>
      <c r="AK41" s="24">
        <v>36039.29</v>
      </c>
      <c r="AL41" s="25">
        <v>0</v>
      </c>
      <c r="AM41" s="25">
        <v>0</v>
      </c>
      <c r="AN41" s="25">
        <v>39213.61</v>
      </c>
      <c r="AO41" s="25">
        <v>0</v>
      </c>
      <c r="AP41" s="47">
        <v>0</v>
      </c>
      <c r="AQ41" s="50">
        <v>4132531.22</v>
      </c>
    </row>
    <row r="42" spans="1:43" s="5" customFormat="1" ht="10.199999999999999" x14ac:dyDescent="0.2">
      <c r="A42" s="18" t="s">
        <v>118</v>
      </c>
      <c r="B42" s="19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117559.07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1">
        <v>0</v>
      </c>
      <c r="AB42" s="21">
        <v>0</v>
      </c>
      <c r="AC42" s="21">
        <v>0</v>
      </c>
      <c r="AD42" s="22">
        <v>0</v>
      </c>
      <c r="AE42" s="23">
        <v>0</v>
      </c>
      <c r="AF42" s="21">
        <v>0</v>
      </c>
      <c r="AG42" s="21">
        <v>18005.97</v>
      </c>
      <c r="AH42" s="21">
        <v>24127.200000000001</v>
      </c>
      <c r="AI42" s="21">
        <v>20485.439999999999</v>
      </c>
      <c r="AJ42" s="20">
        <v>0</v>
      </c>
      <c r="AK42" s="24">
        <v>163521.44</v>
      </c>
      <c r="AL42" s="25">
        <v>0</v>
      </c>
      <c r="AM42" s="25">
        <v>0</v>
      </c>
      <c r="AN42" s="25">
        <v>0</v>
      </c>
      <c r="AO42" s="25">
        <v>0</v>
      </c>
      <c r="AP42" s="47">
        <v>0</v>
      </c>
      <c r="AQ42" s="50">
        <v>226140.05</v>
      </c>
    </row>
    <row r="43" spans="1:43" s="5" customFormat="1" ht="10.199999999999999" x14ac:dyDescent="0.2">
      <c r="A43" s="18" t="s">
        <v>119</v>
      </c>
      <c r="B43" s="19">
        <v>25324.52</v>
      </c>
      <c r="C43" s="20">
        <v>50649.03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387706.56</v>
      </c>
      <c r="K43" s="20">
        <v>0</v>
      </c>
      <c r="L43" s="20">
        <v>0</v>
      </c>
      <c r="M43" s="20">
        <v>0</v>
      </c>
      <c r="N43" s="20">
        <v>0</v>
      </c>
      <c r="O43" s="20">
        <v>1859943.02</v>
      </c>
      <c r="P43" s="20">
        <v>0</v>
      </c>
      <c r="Q43" s="20">
        <v>282641.43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3154242.15</v>
      </c>
      <c r="Y43" s="20">
        <v>868700.37</v>
      </c>
      <c r="Z43" s="20">
        <v>0</v>
      </c>
      <c r="AA43" s="21">
        <v>0</v>
      </c>
      <c r="AB43" s="21">
        <v>1168504.3899999999</v>
      </c>
      <c r="AC43" s="21">
        <v>0</v>
      </c>
      <c r="AD43" s="22">
        <v>0</v>
      </c>
      <c r="AE43" s="23">
        <v>3273760.5</v>
      </c>
      <c r="AF43" s="21">
        <v>41219.56</v>
      </c>
      <c r="AG43" s="21">
        <v>20300.810000000001</v>
      </c>
      <c r="AH43" s="21">
        <v>0</v>
      </c>
      <c r="AI43" s="21">
        <v>0</v>
      </c>
      <c r="AJ43" s="20">
        <v>4797737.33</v>
      </c>
      <c r="AK43" s="24">
        <v>5594.18</v>
      </c>
      <c r="AL43" s="25">
        <v>0</v>
      </c>
      <c r="AM43" s="25">
        <v>0</v>
      </c>
      <c r="AN43" s="25">
        <v>224702.03</v>
      </c>
      <c r="AO43" s="25">
        <v>0</v>
      </c>
      <c r="AP43" s="47">
        <v>327842.98</v>
      </c>
      <c r="AQ43" s="50">
        <v>8691157.3900000006</v>
      </c>
    </row>
    <row r="44" spans="1:43" s="5" customFormat="1" ht="10.199999999999999" x14ac:dyDescent="0.2">
      <c r="A44" s="18" t="s">
        <v>120</v>
      </c>
      <c r="B44" s="19">
        <v>459388.46</v>
      </c>
      <c r="C44" s="20">
        <v>418339.41</v>
      </c>
      <c r="D44" s="20">
        <v>613778.18999999994</v>
      </c>
      <c r="E44" s="20">
        <v>0</v>
      </c>
      <c r="F44" s="20">
        <v>0</v>
      </c>
      <c r="G44" s="20">
        <v>1382457.81</v>
      </c>
      <c r="H44" s="20">
        <v>0</v>
      </c>
      <c r="I44" s="20">
        <v>0</v>
      </c>
      <c r="J44" s="20">
        <v>0</v>
      </c>
      <c r="K44" s="20">
        <v>0</v>
      </c>
      <c r="L44" s="20">
        <v>20729986.27</v>
      </c>
      <c r="M44" s="20">
        <v>484820.02</v>
      </c>
      <c r="N44" s="20">
        <v>0</v>
      </c>
      <c r="O44" s="20">
        <v>80014.37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1">
        <v>0</v>
      </c>
      <c r="AB44" s="21">
        <v>476882.41</v>
      </c>
      <c r="AC44" s="21">
        <v>0</v>
      </c>
      <c r="AD44" s="22">
        <v>0</v>
      </c>
      <c r="AE44" s="23">
        <v>4201809.3899999997</v>
      </c>
      <c r="AF44" s="21">
        <v>364637.34</v>
      </c>
      <c r="AG44" s="21">
        <v>67786.94</v>
      </c>
      <c r="AH44" s="21">
        <v>0</v>
      </c>
      <c r="AI44" s="21">
        <v>631033.54</v>
      </c>
      <c r="AJ44" s="20">
        <v>2077428.24</v>
      </c>
      <c r="AK44" s="24">
        <v>1568471.5</v>
      </c>
      <c r="AL44" s="25">
        <v>0</v>
      </c>
      <c r="AM44" s="25">
        <v>0</v>
      </c>
      <c r="AN44" s="25">
        <v>151373.99</v>
      </c>
      <c r="AO44" s="25">
        <v>0</v>
      </c>
      <c r="AP44" s="47">
        <v>1104646.68</v>
      </c>
      <c r="AQ44" s="50">
        <v>10167187.619999999</v>
      </c>
    </row>
    <row r="45" spans="1:43" s="5" customFormat="1" ht="10.199999999999999" x14ac:dyDescent="0.2">
      <c r="A45" s="18" t="s">
        <v>121</v>
      </c>
      <c r="B45" s="19">
        <v>0</v>
      </c>
      <c r="C45" s="20">
        <v>0</v>
      </c>
      <c r="D45" s="20">
        <v>0</v>
      </c>
      <c r="E45" s="20">
        <v>0</v>
      </c>
      <c r="F45" s="20">
        <v>0</v>
      </c>
      <c r="G45" s="20">
        <v>3419591.07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1">
        <v>0</v>
      </c>
      <c r="AB45" s="21">
        <v>0</v>
      </c>
      <c r="AC45" s="21">
        <v>0</v>
      </c>
      <c r="AD45" s="22">
        <v>0</v>
      </c>
      <c r="AE45" s="23">
        <v>113082.27</v>
      </c>
      <c r="AF45" s="21">
        <v>82891.100000000006</v>
      </c>
      <c r="AG45" s="21">
        <v>18535.560000000001</v>
      </c>
      <c r="AH45" s="21">
        <v>0</v>
      </c>
      <c r="AI45" s="21">
        <v>0</v>
      </c>
      <c r="AJ45" s="20">
        <v>0</v>
      </c>
      <c r="AK45" s="24">
        <v>0</v>
      </c>
      <c r="AL45" s="25">
        <v>60820.77</v>
      </c>
      <c r="AM45" s="25">
        <v>0</v>
      </c>
      <c r="AN45" s="25">
        <v>0</v>
      </c>
      <c r="AO45" s="25">
        <v>0</v>
      </c>
      <c r="AP45" s="47">
        <v>857548.86</v>
      </c>
      <c r="AQ45" s="50">
        <v>1132878.56</v>
      </c>
    </row>
    <row r="46" spans="1:43" s="5" customFormat="1" ht="10.199999999999999" x14ac:dyDescent="0.2">
      <c r="A46" s="18" t="s">
        <v>122</v>
      </c>
      <c r="B46" s="19">
        <v>2920565.27</v>
      </c>
      <c r="C46" s="20">
        <v>1945092</v>
      </c>
      <c r="D46" s="20">
        <v>389638.1</v>
      </c>
      <c r="E46" s="20">
        <v>1036743.82</v>
      </c>
      <c r="F46" s="20">
        <v>86012.75</v>
      </c>
      <c r="G46" s="20">
        <v>1875828.01</v>
      </c>
      <c r="H46" s="20">
        <v>0</v>
      </c>
      <c r="I46" s="20">
        <v>0</v>
      </c>
      <c r="J46" s="20">
        <v>2033746.15</v>
      </c>
      <c r="K46" s="20">
        <v>1884631.75</v>
      </c>
      <c r="L46" s="20">
        <v>0</v>
      </c>
      <c r="M46" s="20">
        <v>1489678.44</v>
      </c>
      <c r="N46" s="20">
        <v>0</v>
      </c>
      <c r="O46" s="20">
        <v>1984971.51</v>
      </c>
      <c r="P46" s="20">
        <v>94536.99</v>
      </c>
      <c r="Q46" s="20">
        <v>516394.04</v>
      </c>
      <c r="R46" s="20">
        <v>0</v>
      </c>
      <c r="S46" s="20">
        <v>0</v>
      </c>
      <c r="T46" s="20">
        <v>0</v>
      </c>
      <c r="U46" s="20">
        <v>825.58</v>
      </c>
      <c r="V46" s="20">
        <v>181466.09</v>
      </c>
      <c r="W46" s="20">
        <v>182291.66999999998</v>
      </c>
      <c r="X46" s="20">
        <v>4557789.9400000004</v>
      </c>
      <c r="Y46" s="20">
        <v>0</v>
      </c>
      <c r="Z46" s="20">
        <v>1724802.03</v>
      </c>
      <c r="AA46" s="21">
        <v>0</v>
      </c>
      <c r="AB46" s="21">
        <v>118093.82</v>
      </c>
      <c r="AC46" s="21">
        <v>518716.59</v>
      </c>
      <c r="AD46" s="22">
        <v>2300872.94</v>
      </c>
      <c r="AE46" s="23">
        <v>3125195.1799999997</v>
      </c>
      <c r="AF46" s="21">
        <v>3752809.94</v>
      </c>
      <c r="AG46" s="21">
        <v>96384.790000000023</v>
      </c>
      <c r="AH46" s="21">
        <v>81317.599999999991</v>
      </c>
      <c r="AI46" s="21">
        <v>1101860.45</v>
      </c>
      <c r="AJ46" s="20">
        <v>0</v>
      </c>
      <c r="AK46" s="24">
        <v>2388517.4299999997</v>
      </c>
      <c r="AL46" s="25">
        <v>0</v>
      </c>
      <c r="AM46" s="25">
        <v>6116.44</v>
      </c>
      <c r="AN46" s="25">
        <v>903485.12</v>
      </c>
      <c r="AO46" s="25">
        <v>420526.20000000007</v>
      </c>
      <c r="AP46" s="47">
        <v>6225775.0900000008</v>
      </c>
      <c r="AQ46" s="50">
        <v>18101988.239999998</v>
      </c>
    </row>
    <row r="47" spans="1:43" s="5" customFormat="1" ht="10.199999999999999" x14ac:dyDescent="0.2">
      <c r="A47" s="18" t="s">
        <v>123</v>
      </c>
      <c r="B47" s="19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6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1">
        <v>0</v>
      </c>
      <c r="AB47" s="21">
        <v>0</v>
      </c>
      <c r="AC47" s="21">
        <v>0</v>
      </c>
      <c r="AD47" s="22">
        <v>0</v>
      </c>
      <c r="AE47" s="23">
        <v>2293017.64</v>
      </c>
      <c r="AF47" s="21">
        <v>676959.22</v>
      </c>
      <c r="AG47" s="21">
        <v>7414.15</v>
      </c>
      <c r="AH47" s="21">
        <v>0</v>
      </c>
      <c r="AI47" s="21">
        <v>0</v>
      </c>
      <c r="AJ47" s="20">
        <v>2077428.24</v>
      </c>
      <c r="AK47" s="24">
        <v>0</v>
      </c>
      <c r="AL47" s="25">
        <v>0</v>
      </c>
      <c r="AM47" s="25">
        <v>0</v>
      </c>
      <c r="AN47" s="25">
        <v>0</v>
      </c>
      <c r="AO47" s="25">
        <v>0</v>
      </c>
      <c r="AP47" s="47">
        <v>0</v>
      </c>
      <c r="AQ47" s="50">
        <v>5054819.25</v>
      </c>
    </row>
    <row r="48" spans="1:43" s="5" customFormat="1" ht="10.199999999999999" x14ac:dyDescent="0.2">
      <c r="A48" s="18" t="s">
        <v>124</v>
      </c>
      <c r="B48" s="19">
        <v>0</v>
      </c>
      <c r="C48" s="20">
        <v>0</v>
      </c>
      <c r="D48" s="20">
        <v>480302.3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1">
        <v>0</v>
      </c>
      <c r="AB48" s="21">
        <v>0</v>
      </c>
      <c r="AC48" s="21">
        <v>0</v>
      </c>
      <c r="AD48" s="22">
        <v>0</v>
      </c>
      <c r="AE48" s="23">
        <v>1589278.1799999997</v>
      </c>
      <c r="AF48" s="21">
        <v>16908.900000000001</v>
      </c>
      <c r="AG48" s="21">
        <v>49481.14</v>
      </c>
      <c r="AH48" s="21">
        <v>6481.17</v>
      </c>
      <c r="AI48" s="21">
        <v>91582.23</v>
      </c>
      <c r="AJ48" s="20">
        <v>0</v>
      </c>
      <c r="AK48" s="24">
        <v>0</v>
      </c>
      <c r="AL48" s="25">
        <v>182462.43</v>
      </c>
      <c r="AM48" s="25">
        <v>0</v>
      </c>
      <c r="AN48" s="25">
        <v>6796.2</v>
      </c>
      <c r="AO48" s="25">
        <v>0</v>
      </c>
      <c r="AP48" s="47">
        <v>1269378.5600000001</v>
      </c>
      <c r="AQ48" s="50">
        <v>3212368.81</v>
      </c>
    </row>
    <row r="49" spans="1:45" s="5" customFormat="1" ht="10.199999999999999" x14ac:dyDescent="0.2">
      <c r="A49" s="18" t="s">
        <v>125</v>
      </c>
      <c r="B49" s="19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1">
        <v>0</v>
      </c>
      <c r="AB49" s="21">
        <v>0</v>
      </c>
      <c r="AC49" s="21">
        <v>0</v>
      </c>
      <c r="AD49" s="22">
        <v>0</v>
      </c>
      <c r="AE49" s="23">
        <v>1897558.56</v>
      </c>
      <c r="AF49" s="21">
        <v>811531.42</v>
      </c>
      <c r="AG49" s="21">
        <v>15869.96</v>
      </c>
      <c r="AH49" s="21">
        <v>0</v>
      </c>
      <c r="AI49" s="21">
        <v>40368.629999999997</v>
      </c>
      <c r="AJ49" s="20">
        <v>0</v>
      </c>
      <c r="AK49" s="24">
        <v>0</v>
      </c>
      <c r="AL49" s="25">
        <v>0</v>
      </c>
      <c r="AM49" s="25">
        <v>0</v>
      </c>
      <c r="AN49" s="25">
        <v>87875.94</v>
      </c>
      <c r="AO49" s="25">
        <v>0</v>
      </c>
      <c r="AP49" s="47">
        <v>0</v>
      </c>
      <c r="AQ49" s="50">
        <v>2853204.51</v>
      </c>
    </row>
    <row r="50" spans="1:45" s="5" customFormat="1" ht="10.199999999999999" x14ac:dyDescent="0.2">
      <c r="A50" s="18" t="s">
        <v>126</v>
      </c>
      <c r="B50" s="19">
        <v>0</v>
      </c>
      <c r="C50" s="20">
        <v>0</v>
      </c>
      <c r="D50" s="20">
        <v>1685508.01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618126.91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1">
        <v>0</v>
      </c>
      <c r="AB50" s="21">
        <v>0</v>
      </c>
      <c r="AC50" s="21">
        <v>0</v>
      </c>
      <c r="AD50" s="22">
        <v>124129.46</v>
      </c>
      <c r="AE50" s="23">
        <v>2404161.4900000002</v>
      </c>
      <c r="AF50" s="21">
        <v>0</v>
      </c>
      <c r="AG50" s="21">
        <v>35482.339999999997</v>
      </c>
      <c r="AH50" s="21">
        <v>0</v>
      </c>
      <c r="AI50" s="21">
        <v>172921.74</v>
      </c>
      <c r="AJ50" s="20">
        <v>0</v>
      </c>
      <c r="AK50" s="24">
        <v>1036272.1</v>
      </c>
      <c r="AL50" s="25">
        <v>0</v>
      </c>
      <c r="AM50" s="25">
        <v>7784.56</v>
      </c>
      <c r="AN50" s="25">
        <v>11036.35</v>
      </c>
      <c r="AO50" s="25">
        <v>283138.12</v>
      </c>
      <c r="AP50" s="47">
        <v>370646.73</v>
      </c>
      <c r="AQ50" s="50">
        <v>4321443.4300000006</v>
      </c>
    </row>
    <row r="51" spans="1:45" s="5" customFormat="1" ht="10.199999999999999" x14ac:dyDescent="0.2">
      <c r="A51" s="18" t="s">
        <v>127</v>
      </c>
      <c r="B51" s="19">
        <v>10717292.032700621</v>
      </c>
      <c r="C51" s="20">
        <v>5422259.2451322004</v>
      </c>
      <c r="D51" s="20">
        <v>8396366.6836000048</v>
      </c>
      <c r="E51" s="20">
        <v>356898.31999999995</v>
      </c>
      <c r="F51" s="20">
        <v>0</v>
      </c>
      <c r="G51" s="20">
        <v>782728.22</v>
      </c>
      <c r="H51" s="20">
        <v>0</v>
      </c>
      <c r="I51" s="20">
        <v>0</v>
      </c>
      <c r="J51" s="20">
        <v>1623023.8965</v>
      </c>
      <c r="K51" s="20">
        <v>11016807.784668</v>
      </c>
      <c r="L51" s="20">
        <v>2545531.2200000002</v>
      </c>
      <c r="M51" s="20">
        <v>7602362.6200000001</v>
      </c>
      <c r="N51" s="20">
        <v>558306.87270000007</v>
      </c>
      <c r="O51" s="20">
        <v>4573069.492101999</v>
      </c>
      <c r="P51" s="20">
        <v>949064.47967999999</v>
      </c>
      <c r="Q51" s="20">
        <v>2338227.5987300002</v>
      </c>
      <c r="R51" s="20">
        <v>0</v>
      </c>
      <c r="S51" s="20">
        <v>102633.06</v>
      </c>
      <c r="T51" s="20">
        <v>102633.06</v>
      </c>
      <c r="U51" s="20">
        <v>16688.715400000001</v>
      </c>
      <c r="V51" s="20">
        <v>226929.74</v>
      </c>
      <c r="W51" s="20">
        <v>243618.46099999998</v>
      </c>
      <c r="X51" s="20">
        <v>72616151.882609993</v>
      </c>
      <c r="Y51" s="20">
        <v>1802443.3327200003</v>
      </c>
      <c r="Z51" s="20">
        <v>1478993.65</v>
      </c>
      <c r="AA51" s="21">
        <v>5945245.2500000009</v>
      </c>
      <c r="AB51" s="21">
        <v>19113643.763600003</v>
      </c>
      <c r="AC51" s="21">
        <v>620357.16</v>
      </c>
      <c r="AD51" s="22">
        <v>17164468.645100001</v>
      </c>
      <c r="AE51" s="23">
        <v>15957293.949999986</v>
      </c>
      <c r="AF51" s="21">
        <v>12816570.539999982</v>
      </c>
      <c r="AG51" s="21">
        <v>224614.58999999933</v>
      </c>
      <c r="AH51" s="21">
        <v>69124.670000000013</v>
      </c>
      <c r="AI51" s="21">
        <v>3288276.7500000019</v>
      </c>
      <c r="AJ51" s="20">
        <v>4464238.9200000018</v>
      </c>
      <c r="AK51" s="24">
        <v>4276805.1499999985</v>
      </c>
      <c r="AL51" s="25">
        <v>302499.83999999997</v>
      </c>
      <c r="AM51" s="25">
        <v>13344.879999999997</v>
      </c>
      <c r="AN51" s="25">
        <v>2667728.8300000005</v>
      </c>
      <c r="AO51" s="25">
        <v>416345.22</v>
      </c>
      <c r="AP51" s="47">
        <v>6333116.1700000055</v>
      </c>
      <c r="AQ51" s="50">
        <v>50829959.509999976</v>
      </c>
    </row>
    <row r="52" spans="1:45" s="5" customFormat="1" ht="10.199999999999999" x14ac:dyDescent="0.2">
      <c r="A52" s="18" t="s">
        <v>128</v>
      </c>
      <c r="B52" s="19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1">
        <v>0</v>
      </c>
      <c r="AB52" s="21">
        <v>0</v>
      </c>
      <c r="AC52" s="21">
        <v>0</v>
      </c>
      <c r="AD52" s="22">
        <v>0</v>
      </c>
      <c r="AE52" s="23">
        <v>754434.7</v>
      </c>
      <c r="AF52" s="21">
        <v>83862.58</v>
      </c>
      <c r="AG52" s="21">
        <v>529.59</v>
      </c>
      <c r="AH52" s="21">
        <v>0</v>
      </c>
      <c r="AI52" s="21">
        <v>277778.71999999997</v>
      </c>
      <c r="AJ52" s="20">
        <v>0</v>
      </c>
      <c r="AK52" s="24">
        <v>81002.509999999995</v>
      </c>
      <c r="AL52" s="25">
        <v>0</v>
      </c>
      <c r="AM52" s="25">
        <v>0</v>
      </c>
      <c r="AN52" s="25">
        <v>41905.49</v>
      </c>
      <c r="AO52" s="25">
        <v>0</v>
      </c>
      <c r="AP52" s="47">
        <v>0</v>
      </c>
      <c r="AQ52" s="50">
        <v>1239513.5899999999</v>
      </c>
    </row>
    <row r="53" spans="1:45" s="5" customFormat="1" ht="10.8" thickBot="1" x14ac:dyDescent="0.25">
      <c r="A53" s="45" t="s">
        <v>129</v>
      </c>
      <c r="B53" s="27">
        <v>458721.58860000002</v>
      </c>
      <c r="C53" s="28">
        <v>42420.968000000001</v>
      </c>
      <c r="D53" s="28">
        <v>0</v>
      </c>
      <c r="E53" s="28">
        <v>1260208.19</v>
      </c>
      <c r="F53" s="28">
        <v>0</v>
      </c>
      <c r="G53" s="28">
        <v>0</v>
      </c>
      <c r="H53" s="28">
        <v>0</v>
      </c>
      <c r="I53" s="28">
        <v>0</v>
      </c>
      <c r="J53" s="28">
        <v>4208733.5161000006</v>
      </c>
      <c r="K53" s="28">
        <v>17300.919999999998</v>
      </c>
      <c r="L53" s="28">
        <v>0</v>
      </c>
      <c r="M53" s="28">
        <v>714435.45</v>
      </c>
      <c r="N53" s="28">
        <v>0</v>
      </c>
      <c r="O53" s="28">
        <v>20343.580000000002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3866448.62</v>
      </c>
      <c r="Y53" s="28">
        <v>0</v>
      </c>
      <c r="Z53" s="28">
        <v>0</v>
      </c>
      <c r="AA53" s="29">
        <v>0</v>
      </c>
      <c r="AB53" s="29">
        <v>0</v>
      </c>
      <c r="AC53" s="29">
        <v>0</v>
      </c>
      <c r="AD53" s="30">
        <v>0</v>
      </c>
      <c r="AE53" s="31">
        <v>25772588.129999999</v>
      </c>
      <c r="AF53" s="29">
        <v>15129914.6</v>
      </c>
      <c r="AG53" s="29">
        <v>368644.5</v>
      </c>
      <c r="AH53" s="29">
        <v>72002.239999999991</v>
      </c>
      <c r="AI53" s="29">
        <v>2542909.9099999997</v>
      </c>
      <c r="AJ53" s="28">
        <v>6597824.5900000008</v>
      </c>
      <c r="AK53" s="32">
        <v>5534798.9400000004</v>
      </c>
      <c r="AL53" s="33">
        <v>244486.28999999998</v>
      </c>
      <c r="AM53" s="33">
        <v>65890.58</v>
      </c>
      <c r="AN53" s="33">
        <v>7799524.1800000006</v>
      </c>
      <c r="AO53" s="33">
        <v>3594680.74</v>
      </c>
      <c r="AP53" s="48">
        <v>20517592.590000004</v>
      </c>
      <c r="AQ53" s="51">
        <v>88240857.289999992</v>
      </c>
    </row>
    <row r="54" spans="1:45" s="5" customFormat="1" ht="10.8" thickBot="1" x14ac:dyDescent="0.25">
      <c r="A54" s="34" t="s">
        <v>41</v>
      </c>
      <c r="B54" s="43">
        <f>SUM(B11:B53)</f>
        <v>27292484.91930062</v>
      </c>
      <c r="C54" s="43">
        <f t="shared" ref="C54:AQ54" si="0">SUM(C11:C53)</f>
        <v>15147790.263132202</v>
      </c>
      <c r="D54" s="43">
        <f t="shared" si="0"/>
        <v>20923745.021300003</v>
      </c>
      <c r="E54" s="43">
        <f t="shared" si="0"/>
        <v>9191481.8599999994</v>
      </c>
      <c r="F54" s="43">
        <f t="shared" si="0"/>
        <v>419876.24</v>
      </c>
      <c r="G54" s="43">
        <f t="shared" si="0"/>
        <v>17689001.739999998</v>
      </c>
      <c r="H54" s="43">
        <f t="shared" si="0"/>
        <v>2012574.92</v>
      </c>
      <c r="I54" s="43">
        <f t="shared" si="0"/>
        <v>0</v>
      </c>
      <c r="J54" s="43">
        <f t="shared" si="0"/>
        <v>16836860.589706004</v>
      </c>
      <c r="K54" s="43">
        <f t="shared" si="0"/>
        <v>25026072.543103002</v>
      </c>
      <c r="L54" s="43">
        <f t="shared" si="0"/>
        <v>23275517.489999998</v>
      </c>
      <c r="M54" s="43">
        <f t="shared" si="0"/>
        <v>24262581.773004998</v>
      </c>
      <c r="N54" s="43">
        <f t="shared" si="0"/>
        <v>1199895.3831000002</v>
      </c>
      <c r="O54" s="43">
        <f t="shared" si="0"/>
        <v>24732043.474423997</v>
      </c>
      <c r="P54" s="43">
        <f t="shared" si="0"/>
        <v>2207593.6808539997</v>
      </c>
      <c r="Q54" s="43">
        <f t="shared" si="0"/>
        <v>4184844.2913300004</v>
      </c>
      <c r="R54" s="43">
        <f t="shared" si="0"/>
        <v>0</v>
      </c>
      <c r="S54" s="43">
        <f t="shared" si="0"/>
        <v>102633.06</v>
      </c>
      <c r="T54" s="43">
        <f t="shared" si="0"/>
        <v>102633.06</v>
      </c>
      <c r="U54" s="43">
        <f t="shared" si="0"/>
        <v>35666.171600000001</v>
      </c>
      <c r="V54" s="43">
        <f t="shared" si="0"/>
        <v>1306707.83</v>
      </c>
      <c r="W54" s="43">
        <f t="shared" si="0"/>
        <v>1342374.0071999999</v>
      </c>
      <c r="X54" s="43">
        <f t="shared" si="0"/>
        <v>91927233.174209997</v>
      </c>
      <c r="Y54" s="43">
        <f t="shared" si="0"/>
        <v>3891175.8085120004</v>
      </c>
      <c r="Z54" s="43">
        <f t="shared" si="0"/>
        <v>3203795.6799999997</v>
      </c>
      <c r="AA54" s="43">
        <f t="shared" si="0"/>
        <v>5945245.2500000009</v>
      </c>
      <c r="AB54" s="43">
        <f t="shared" si="0"/>
        <v>30276577.301100004</v>
      </c>
      <c r="AC54" s="43">
        <f t="shared" si="0"/>
        <v>6860569.2443000004</v>
      </c>
      <c r="AD54" s="43">
        <f t="shared" si="0"/>
        <v>31686324.419741001</v>
      </c>
      <c r="AE54" s="43">
        <f t="shared" si="0"/>
        <v>139541397.73999995</v>
      </c>
      <c r="AF54" s="43">
        <f t="shared" si="0"/>
        <v>69095698.909999982</v>
      </c>
      <c r="AG54" s="43">
        <f t="shared" si="0"/>
        <v>2147326.5099999988</v>
      </c>
      <c r="AH54" s="43">
        <f t="shared" si="0"/>
        <v>359223.03</v>
      </c>
      <c r="AI54" s="43">
        <f t="shared" si="0"/>
        <v>16502453.930000003</v>
      </c>
      <c r="AJ54" s="43">
        <f t="shared" si="0"/>
        <v>29173945.780000001</v>
      </c>
      <c r="AK54" s="43">
        <f t="shared" si="0"/>
        <v>28494928.890000001</v>
      </c>
      <c r="AL54" s="43">
        <f t="shared" si="0"/>
        <v>3062118.33</v>
      </c>
      <c r="AM54" s="43">
        <f t="shared" si="0"/>
        <v>179322.61</v>
      </c>
      <c r="AN54" s="43">
        <f t="shared" si="0"/>
        <v>18486464.190000001</v>
      </c>
      <c r="AO54" s="43">
        <f t="shared" si="0"/>
        <v>4714690.28</v>
      </c>
      <c r="AP54" s="43">
        <f t="shared" si="0"/>
        <v>69305417.390000015</v>
      </c>
      <c r="AQ54" s="44">
        <f t="shared" si="0"/>
        <v>381062987.59000003</v>
      </c>
      <c r="AR54" s="35"/>
      <c r="AS54" s="35"/>
    </row>
    <row r="55" spans="1:45" s="5" customFormat="1" ht="10.199999999999999" x14ac:dyDescent="0.2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8"/>
      <c r="AB55" s="38"/>
      <c r="AC55" s="38"/>
      <c r="AD55" s="38"/>
      <c r="AE55" s="38"/>
      <c r="AF55" s="38"/>
      <c r="AG55" s="38"/>
      <c r="AH55" s="38"/>
      <c r="AI55" s="38"/>
      <c r="AJ55" s="39"/>
      <c r="AK55" s="40"/>
    </row>
    <row r="59" spans="1:45" x14ac:dyDescent="0.25">
      <c r="AA59" s="41"/>
      <c r="AB59" s="41"/>
      <c r="AC59" s="41"/>
    </row>
  </sheetData>
  <mergeCells count="41">
    <mergeCell ref="AQ7:AQ9"/>
    <mergeCell ref="B8:B9"/>
    <mergeCell ref="C8:C9"/>
    <mergeCell ref="D8:D9"/>
    <mergeCell ref="E8:E9"/>
    <mergeCell ref="Q8:Q9"/>
    <mergeCell ref="AI8:AI9"/>
    <mergeCell ref="U8:W8"/>
    <mergeCell ref="X8:X9"/>
    <mergeCell ref="Y8:Y9"/>
    <mergeCell ref="Z8:Z9"/>
    <mergeCell ref="AA8:AA9"/>
    <mergeCell ref="AB8:AC8"/>
    <mergeCell ref="AD8:AD9"/>
    <mergeCell ref="AE8:AE9"/>
    <mergeCell ref="AF8:AF9"/>
    <mergeCell ref="A2:AJ2"/>
    <mergeCell ref="A4:AJ4"/>
    <mergeCell ref="A7:A9"/>
    <mergeCell ref="B7:AD7"/>
    <mergeCell ref="AE7:AN7"/>
    <mergeCell ref="R8:T8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P8:P9"/>
    <mergeCell ref="AG8:AG9"/>
    <mergeCell ref="AH8:AH9"/>
    <mergeCell ref="AP8:AP9"/>
    <mergeCell ref="AJ8:AJ9"/>
    <mergeCell ref="AK8:AK9"/>
    <mergeCell ref="AL8:AL9"/>
    <mergeCell ref="AM8:AM9"/>
    <mergeCell ref="AN8:AN9"/>
    <mergeCell ref="AO8:AO9"/>
  </mergeCells>
  <pageMargins left="0.15748031496062992" right="0.19685039370078741" top="1.3779527559055118" bottom="0.19685039370078741" header="0.43307086614173229" footer="0.15748031496062992"/>
  <pageSetup paperSize="8" scale="85" orientation="landscape" r:id="rId1"/>
  <headerFooter alignWithMargins="0">
    <oddHeader>&amp;Ltabel 1.2&amp;CProgramul naţional de diagnostic şi tratament pentru boli rare
(medicamnete eliberate prin farmacii cu circuit închis)
Situaţia cheltuielilor pe tip de boală realizate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2022-09-09T08:31:08Z</dcterms:created>
  <dcterms:modified xsi:type="dcterms:W3CDTF">2025-01-08T08:51:02Z</dcterms:modified>
</cp:coreProperties>
</file>