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piscicole" sheetId="4" r:id="rId1"/>
  </sheets>
  <definedNames>
    <definedName name="_xlnm.Print_Titles" localSheetId="0">piscicole!$9:$10</definedName>
  </definedNames>
  <calcPr calcId="125725"/>
</workbook>
</file>

<file path=xl/calcChain.xml><?xml version="1.0" encoding="utf-8"?>
<calcChain xmlns="http://schemas.openxmlformats.org/spreadsheetml/2006/main">
  <c r="F29" i="4"/>
  <c r="F32" l="1"/>
  <c r="F11" l="1"/>
  <c r="F96" s="1"/>
</calcChain>
</file>

<file path=xl/sharedStrings.xml><?xml version="1.0" encoding="utf-8"?>
<sst xmlns="http://schemas.openxmlformats.org/spreadsheetml/2006/main" count="148" uniqueCount="128">
  <si>
    <t>CONSILIUL JUDETEAN TULCEA</t>
  </si>
  <si>
    <t>Nr.
crt.</t>
  </si>
  <si>
    <t>Nr contract</t>
  </si>
  <si>
    <t>Durata contract ani</t>
  </si>
  <si>
    <t>1.1.</t>
  </si>
  <si>
    <t>290/1999</t>
  </si>
  <si>
    <t>33/2001</t>
  </si>
  <si>
    <t>289/1999</t>
  </si>
  <si>
    <t>138/2002</t>
  </si>
  <si>
    <t>99/2002</t>
  </si>
  <si>
    <t>154/2000</t>
  </si>
  <si>
    <t>82/2000</t>
  </si>
  <si>
    <t>77/2000</t>
  </si>
  <si>
    <t>100/2003</t>
  </si>
  <si>
    <t>18/2001</t>
  </si>
  <si>
    <t>131/2002</t>
  </si>
  <si>
    <t>400/2010</t>
  </si>
  <si>
    <t>28/2004</t>
  </si>
  <si>
    <t>153/2000</t>
  </si>
  <si>
    <t>29/2004</t>
  </si>
  <si>
    <t>11/2004</t>
  </si>
  <si>
    <t>25/2005</t>
  </si>
  <si>
    <t>136/2002</t>
  </si>
  <si>
    <t>19/2001</t>
  </si>
  <si>
    <t>35/2001</t>
  </si>
  <si>
    <t>31/2010</t>
  </si>
  <si>
    <t>32/2010</t>
  </si>
  <si>
    <t>86/2003</t>
  </si>
  <si>
    <t>66/2002</t>
  </si>
  <si>
    <t>22 878 mp</t>
  </si>
  <si>
    <t>87/2002</t>
  </si>
  <si>
    <t>59/2001</t>
  </si>
  <si>
    <t>47/2001</t>
  </si>
  <si>
    <t>48/2001</t>
  </si>
  <si>
    <t>13/2006</t>
  </si>
  <si>
    <t xml:space="preserve">A.P.STIPOC </t>
  </si>
  <si>
    <t>30/2002</t>
  </si>
  <si>
    <t xml:space="preserve">A.P.OBRETIN </t>
  </si>
  <si>
    <t>135/2003</t>
  </si>
  <si>
    <t>A.P.CHILIA I</t>
  </si>
  <si>
    <t>10/2004</t>
  </si>
  <si>
    <t>A.P. CHILIA II-Hreblea</t>
  </si>
  <si>
    <t>49/2001</t>
  </si>
  <si>
    <t>9/2004</t>
  </si>
  <si>
    <t>A.P. POPINA</t>
  </si>
  <si>
    <t>57/2000</t>
  </si>
  <si>
    <t>81/2000</t>
  </si>
  <si>
    <t>9/2008</t>
  </si>
  <si>
    <t>131/2008</t>
  </si>
  <si>
    <t>250/2007</t>
  </si>
  <si>
    <t>TOTAL</t>
  </si>
  <si>
    <t>308/2014</t>
  </si>
  <si>
    <t>299/2014</t>
  </si>
  <si>
    <t>286/2015</t>
  </si>
  <si>
    <t>amenajare piscicolă
/concesionar</t>
  </si>
  <si>
    <t>Data expirării</t>
  </si>
  <si>
    <t>Compartiment GDDP</t>
  </si>
  <si>
    <t>Nicusor CONDRAT</t>
  </si>
  <si>
    <t>159/2018</t>
  </si>
  <si>
    <t>441/2018</t>
  </si>
  <si>
    <t>370/2018</t>
  </si>
  <si>
    <t>EC 22</t>
  </si>
  <si>
    <t>EC 21</t>
  </si>
  <si>
    <t>1/2019</t>
  </si>
  <si>
    <t>Suprafaţa concesionata ha/mp</t>
  </si>
  <si>
    <t>199/2019</t>
  </si>
  <si>
    <t>teren ocupat de construcții</t>
  </si>
  <si>
    <t>7280,00mp</t>
  </si>
  <si>
    <t>266/2020</t>
  </si>
  <si>
    <t>5706,00 mp</t>
  </si>
  <si>
    <t>Compartiment Gestionarea şi Dezvoltarea Domeniului Public</t>
  </si>
  <si>
    <t>10019 mp</t>
  </si>
  <si>
    <t>A.P.6 MARTIE</t>
  </si>
  <si>
    <t>A.P. SARINASUF</t>
  </si>
  <si>
    <t>A.P. LUNCA</t>
  </si>
  <si>
    <t>A.P. RUSCA</t>
  </si>
  <si>
    <t>A.P.LITCOV</t>
  </si>
  <si>
    <t>A.P. IAZURILE</t>
  </si>
  <si>
    <t>A.P. MALIUC</t>
  </si>
  <si>
    <t>A.P. CARASUHAT  II-amenajare nefinalizată</t>
  </si>
  <si>
    <t>A.P.DUNAVĂȚ  II</t>
  </si>
  <si>
    <t>A.P.DUNAVĂȚ I</t>
  </si>
  <si>
    <t>A.P.PERITEAȘCA</t>
  </si>
  <si>
    <t>A.P. PERIȘOR</t>
  </si>
  <si>
    <t>A.P.DRANOV</t>
  </si>
  <si>
    <t>A.P. MURIGHIOL</t>
  </si>
  <si>
    <t>A.P.TAUC</t>
  </si>
  <si>
    <t>A.P.TOPRAICHIOI</t>
  </si>
  <si>
    <t>A.P.ENISALA</t>
  </si>
  <si>
    <t>A.P.BABADAG</t>
  </si>
  <si>
    <t>190,96/220</t>
  </si>
  <si>
    <t>556,14/700</t>
  </si>
  <si>
    <t>246,47/305</t>
  </si>
  <si>
    <t>350,71/434,00</t>
  </si>
  <si>
    <t>180,20/233,00</t>
  </si>
  <si>
    <t>207,68/257,00</t>
  </si>
  <si>
    <t>125,00/152,00</t>
  </si>
  <si>
    <t>379,04/416,00</t>
  </si>
  <si>
    <t>336,91/402,00</t>
  </si>
  <si>
    <t>214,45/315,00</t>
  </si>
  <si>
    <t>A.P.GRĂDINA OLANDEZULUI-amenajare nefinalizată</t>
  </si>
  <si>
    <t>140/2000</t>
  </si>
  <si>
    <t>19,8</t>
  </si>
  <si>
    <t>20,10</t>
  </si>
  <si>
    <t>20,11</t>
  </si>
  <si>
    <t>20.12.</t>
  </si>
  <si>
    <t>23.1.</t>
  </si>
  <si>
    <t>241/2021</t>
  </si>
  <si>
    <t>2032</t>
  </si>
  <si>
    <t>2031</t>
  </si>
  <si>
    <t>2048</t>
  </si>
  <si>
    <t>Contract reziliat la 04.08.2021-neplată redevență
procedura in lucru</t>
  </si>
  <si>
    <t>428/2021</t>
  </si>
  <si>
    <t>Contract reziliat la 18.06.2021-neplată redevență
societatea a intrat în insolvență
litigiu nepredare teren</t>
  </si>
  <si>
    <t>litigiu neplată redeventă
societate in reorganizare-
 preluat  teren la 01.10.2021</t>
  </si>
  <si>
    <t>1000/1344,00</t>
  </si>
  <si>
    <t>Observații</t>
  </si>
  <si>
    <t>SITUAȚIA    CONCESIUNI   -  TERENURI PISCICOLE -  LA DATA DE  01.01. 2022</t>
  </si>
  <si>
    <t xml:space="preserve">Redevenţa an 2022
-lei/ha-
</t>
  </si>
  <si>
    <t>procedură în lucru</t>
  </si>
  <si>
    <t>Contract incetat- ajungere la termen
litigiu nepredare teren</t>
  </si>
  <si>
    <t xml:space="preserve">Contract reziliat la 04.08.2021-neplată redevență
</t>
  </si>
  <si>
    <t>schimbare categorie de folosință, conform Ordinului MADR nr.386/2017</t>
  </si>
  <si>
    <t>849,20/190,70</t>
  </si>
  <si>
    <t>870,18/417,42</t>
  </si>
  <si>
    <t>907,73/417,42</t>
  </si>
  <si>
    <t>444,99/200,95</t>
  </si>
  <si>
    <t>724,42/88,01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</si>
</sst>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000"/>
  </numFmts>
  <fonts count="24">
    <font>
      <sz val="11"/>
      <color theme="1"/>
      <name val="Calibri"/>
      <family val="2"/>
      <scheme val="minor"/>
    </font>
    <font>
      <sz val="12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Arial"/>
      <family val="2"/>
      <charset val="238"/>
    </font>
    <font>
      <b/>
      <i/>
      <sz val="12"/>
      <color theme="1"/>
      <name val="Arial"/>
      <family val="2"/>
      <charset val="238"/>
    </font>
    <font>
      <sz val="12"/>
      <color rgb="FFFF0000"/>
      <name val="Arial"/>
      <family val="2"/>
      <charset val="238"/>
    </font>
    <font>
      <b/>
      <i/>
      <sz val="12"/>
      <color theme="1"/>
      <name val="Arial"/>
      <family val="2"/>
    </font>
    <font>
      <i/>
      <sz val="12"/>
      <color theme="1"/>
      <name val="Arial"/>
      <family val="2"/>
    </font>
    <font>
      <i/>
      <sz val="11"/>
      <color theme="1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11"/>
      <color rgb="FFFF0000"/>
      <name val="Calibri"/>
      <family val="2"/>
      <scheme val="minor"/>
    </font>
    <font>
      <i/>
      <sz val="11"/>
      <color rgb="FFFF0000"/>
      <name val="Arial"/>
      <family val="2"/>
    </font>
    <font>
      <i/>
      <sz val="12"/>
      <color rgb="FFFF0000"/>
      <name val="Arial"/>
      <family val="2"/>
    </font>
    <font>
      <i/>
      <sz val="12"/>
      <color rgb="FFFF0000"/>
      <name val="Arial"/>
      <family val="2"/>
      <charset val="238"/>
    </font>
    <font>
      <sz val="12"/>
      <color theme="1"/>
      <name val="Arial"/>
      <family val="2"/>
    </font>
    <font>
      <sz val="11"/>
      <color rgb="FFFF0000"/>
      <name val="Arial"/>
      <family val="2"/>
      <charset val="238"/>
    </font>
    <font>
      <sz val="11"/>
      <color theme="0"/>
      <name val="Calibri"/>
      <family val="2"/>
      <scheme val="minor"/>
    </font>
    <font>
      <sz val="12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8">
    <xf numFmtId="0" fontId="0" fillId="0" borderId="0" xfId="0"/>
    <xf numFmtId="0" fontId="1" fillId="0" borderId="0" xfId="0" applyFont="1"/>
    <xf numFmtId="0" fontId="3" fillId="0" borderId="0" xfId="0" applyFont="1"/>
    <xf numFmtId="0" fontId="5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0" xfId="0" applyFont="1"/>
    <xf numFmtId="0" fontId="7" fillId="3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8" fillId="0" borderId="0" xfId="0" applyFont="1" applyAlignment="1">
      <alignment horizontal="left" vertical="center"/>
    </xf>
    <xf numFmtId="0" fontId="7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left" vertical="center"/>
    </xf>
    <xf numFmtId="4" fontId="7" fillId="3" borderId="1" xfId="0" applyNumberFormat="1" applyFont="1" applyFill="1" applyBorder="1" applyAlignment="1">
      <alignment horizontal="center" vertical="center"/>
    </xf>
    <xf numFmtId="3" fontId="7" fillId="3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left" vertical="center" wrapText="1"/>
    </xf>
    <xf numFmtId="49" fontId="1" fillId="3" borderId="1" xfId="0" applyNumberFormat="1" applyFont="1" applyFill="1" applyBorder="1" applyAlignment="1">
      <alignment horizontal="center" vertical="center"/>
    </xf>
    <xf numFmtId="0" fontId="2" fillId="0" borderId="0" xfId="0" applyFont="1" applyAlignment="1"/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2" fillId="0" borderId="0" xfId="0" applyFont="1" applyAlignment="1">
      <alignment horizontal="center"/>
    </xf>
    <xf numFmtId="4" fontId="1" fillId="3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0" fillId="0" borderId="0" xfId="0" applyAlignment="1">
      <alignment horizontal="left"/>
    </xf>
    <xf numFmtId="2" fontId="0" fillId="0" borderId="1" xfId="0" applyNumberFormat="1" applyBorder="1"/>
    <xf numFmtId="2" fontId="0" fillId="3" borderId="1" xfId="0" applyNumberFormat="1" applyFill="1" applyBorder="1"/>
    <xf numFmtId="4" fontId="1" fillId="0" borderId="3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/>
    </xf>
    <xf numFmtId="14" fontId="1" fillId="0" borderId="3" xfId="0" applyNumberFormat="1" applyFont="1" applyBorder="1" applyAlignment="1">
      <alignment horizontal="center" vertical="center"/>
    </xf>
    <xf numFmtId="2" fontId="0" fillId="0" borderId="1" xfId="0" applyNumberFormat="1" applyBorder="1" applyAlignment="1">
      <alignment horizontal="center"/>
    </xf>
    <xf numFmtId="14" fontId="1" fillId="3" borderId="1" xfId="0" applyNumberFormat="1" applyFont="1" applyFill="1" applyBorder="1" applyAlignment="1">
      <alignment horizontal="center" vertical="center"/>
    </xf>
    <xf numFmtId="4" fontId="1" fillId="4" borderId="1" xfId="0" applyNumberFormat="1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left" vertical="center"/>
    </xf>
    <xf numFmtId="0" fontId="0" fillId="0" borderId="0" xfId="0" applyFont="1"/>
    <xf numFmtId="2" fontId="0" fillId="3" borderId="1" xfId="0" applyNumberFormat="1" applyFill="1" applyBorder="1" applyAlignment="1">
      <alignment horizontal="center"/>
    </xf>
    <xf numFmtId="0" fontId="0" fillId="3" borderId="0" xfId="0" applyFill="1"/>
    <xf numFmtId="0" fontId="7" fillId="3" borderId="4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left" vertical="center" wrapText="1"/>
    </xf>
    <xf numFmtId="0" fontId="1" fillId="3" borderId="4" xfId="0" applyFont="1" applyFill="1" applyBorder="1" applyAlignment="1">
      <alignment horizontal="center" vertical="center"/>
    </xf>
    <xf numFmtId="14" fontId="1" fillId="3" borderId="4" xfId="0" applyNumberFormat="1" applyFont="1" applyFill="1" applyBorder="1" applyAlignment="1">
      <alignment horizontal="center" vertical="center"/>
    </xf>
    <xf numFmtId="4" fontId="1" fillId="3" borderId="4" xfId="0" applyNumberFormat="1" applyFont="1" applyFill="1" applyBorder="1" applyAlignment="1">
      <alignment horizontal="center" vertical="center"/>
    </xf>
    <xf numFmtId="4" fontId="7" fillId="3" borderId="4" xfId="0" applyNumberFormat="1" applyFont="1" applyFill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2" fontId="16" fillId="0" borderId="1" xfId="0" applyNumberFormat="1" applyFont="1" applyBorder="1"/>
    <xf numFmtId="0" fontId="9" fillId="0" borderId="1" xfId="0" applyFont="1" applyBorder="1" applyAlignment="1">
      <alignment horizontal="center" vertical="center"/>
    </xf>
    <xf numFmtId="14" fontId="9" fillId="0" borderId="1" xfId="0" applyNumberFormat="1" applyFont="1" applyBorder="1" applyAlignment="1">
      <alignment horizontal="center" vertical="center"/>
    </xf>
    <xf numFmtId="4" fontId="9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49" fontId="1" fillId="4" borderId="1" xfId="0" applyNumberFormat="1" applyFont="1" applyFill="1" applyBorder="1" applyAlignment="1">
      <alignment horizontal="center" vertical="center"/>
    </xf>
    <xf numFmtId="49" fontId="7" fillId="3" borderId="1" xfId="0" applyNumberFormat="1" applyFont="1" applyFill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horizontal="left" vertical="center" wrapText="1"/>
    </xf>
    <xf numFmtId="14" fontId="19" fillId="0" borderId="1" xfId="0" applyNumberFormat="1" applyFont="1" applyBorder="1" applyAlignment="1">
      <alignment horizontal="center" vertical="center"/>
    </xf>
    <xf numFmtId="4" fontId="19" fillId="0" borderId="1" xfId="0" applyNumberFormat="1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left" vertical="center" wrapText="1"/>
    </xf>
    <xf numFmtId="14" fontId="18" fillId="0" borderId="1" xfId="0" applyNumberFormat="1" applyFont="1" applyBorder="1" applyAlignment="1">
      <alignment horizontal="center" vertical="center"/>
    </xf>
    <xf numFmtId="0" fontId="20" fillId="0" borderId="1" xfId="0" applyFont="1" applyBorder="1" applyAlignment="1">
      <alignment horizontal="left" vertical="center" wrapText="1"/>
    </xf>
    <xf numFmtId="0" fontId="20" fillId="0" borderId="1" xfId="0" applyFont="1" applyBorder="1" applyAlignment="1">
      <alignment horizontal="center" vertical="center"/>
    </xf>
    <xf numFmtId="14" fontId="20" fillId="0" borderId="1" xfId="0" applyNumberFormat="1" applyFont="1" applyBorder="1" applyAlignment="1">
      <alignment horizontal="center" vertical="center"/>
    </xf>
    <xf numFmtId="4" fontId="20" fillId="0" borderId="1" xfId="0" applyNumberFormat="1" applyFont="1" applyBorder="1" applyAlignment="1">
      <alignment horizontal="center" vertical="center"/>
    </xf>
    <xf numFmtId="2" fontId="16" fillId="3" borderId="1" xfId="0" applyNumberFormat="1" applyFont="1" applyFill="1" applyBorder="1"/>
    <xf numFmtId="0" fontId="21" fillId="0" borderId="1" xfId="0" applyFont="1" applyBorder="1" applyAlignment="1">
      <alignment horizontal="center" vertical="center"/>
    </xf>
    <xf numFmtId="4" fontId="13" fillId="0" borderId="1" xfId="0" applyNumberFormat="1" applyFont="1" applyBorder="1" applyAlignment="1">
      <alignment horizontal="center" vertical="center"/>
    </xf>
    <xf numFmtId="2" fontId="17" fillId="0" borderId="1" xfId="0" applyNumberFormat="1" applyFont="1" applyBorder="1" applyAlignment="1">
      <alignment vertical="center"/>
    </xf>
    <xf numFmtId="2" fontId="0" fillId="0" borderId="1" xfId="0" applyNumberFormat="1" applyBorder="1" applyAlignment="1">
      <alignment vertical="center"/>
    </xf>
    <xf numFmtId="4" fontId="14" fillId="3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 wrapText="1"/>
    </xf>
    <xf numFmtId="2" fontId="17" fillId="0" borderId="1" xfId="0" applyNumberFormat="1" applyFont="1" applyBorder="1" applyAlignment="1">
      <alignment vertical="center" wrapText="1"/>
    </xf>
    <xf numFmtId="0" fontId="22" fillId="4" borderId="0" xfId="0" applyFont="1" applyFill="1"/>
    <xf numFmtId="4" fontId="23" fillId="0" borderId="1" xfId="0" applyNumberFormat="1" applyFont="1" applyBorder="1" applyAlignment="1">
      <alignment horizontal="center" vertical="center"/>
    </xf>
    <xf numFmtId="4" fontId="18" fillId="0" borderId="1" xfId="0" applyNumberFormat="1" applyFont="1" applyBorder="1" applyAlignment="1">
      <alignment horizontal="center" vertical="center"/>
    </xf>
    <xf numFmtId="2" fontId="14" fillId="3" borderId="2" xfId="0" applyNumberFormat="1" applyFont="1" applyFill="1" applyBorder="1" applyAlignment="1">
      <alignment horizontal="center" vertical="center" wrapText="1"/>
    </xf>
    <xf numFmtId="2" fontId="14" fillId="3" borderId="7" xfId="0" applyNumberFormat="1" applyFont="1" applyFill="1" applyBorder="1" applyAlignment="1">
      <alignment horizontal="center" vertical="center" wrapText="1"/>
    </xf>
    <xf numFmtId="2" fontId="14" fillId="3" borderId="8" xfId="0" applyNumberFormat="1" applyFont="1" applyFill="1" applyBorder="1" applyAlignment="1">
      <alignment horizontal="center" vertical="center" wrapText="1"/>
    </xf>
    <xf numFmtId="3" fontId="15" fillId="2" borderId="2" xfId="0" applyNumberFormat="1" applyFont="1" applyFill="1" applyBorder="1" applyAlignment="1">
      <alignment horizontal="center"/>
    </xf>
    <xf numFmtId="3" fontId="15" fillId="2" borderId="7" xfId="0" applyNumberFormat="1" applyFont="1" applyFill="1" applyBorder="1" applyAlignment="1">
      <alignment horizontal="center"/>
    </xf>
    <xf numFmtId="3" fontId="15" fillId="2" borderId="8" xfId="0" applyNumberFormat="1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10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7" fillId="3" borderId="2" xfId="0" applyFont="1" applyFill="1" applyBorder="1" applyAlignment="1">
      <alignment horizontal="left" vertical="center" wrapText="1"/>
    </xf>
    <xf numFmtId="0" fontId="7" fillId="3" borderId="7" xfId="0" applyFont="1" applyFill="1" applyBorder="1" applyAlignment="1">
      <alignment horizontal="left" vertical="center" wrapText="1"/>
    </xf>
    <xf numFmtId="0" fontId="7" fillId="3" borderId="8" xfId="0" applyFont="1" applyFill="1" applyBorder="1" applyAlignment="1">
      <alignment horizontal="left" vertical="center" wrapText="1"/>
    </xf>
    <xf numFmtId="2" fontId="12" fillId="0" borderId="2" xfId="0" applyNumberFormat="1" applyFont="1" applyBorder="1" applyAlignment="1">
      <alignment horizontal="left" vertical="center" wrapText="1"/>
    </xf>
    <xf numFmtId="2" fontId="12" fillId="0" borderId="7" xfId="0" applyNumberFormat="1" applyFont="1" applyBorder="1" applyAlignment="1">
      <alignment horizontal="left" vertical="center" wrapText="1"/>
    </xf>
    <xf numFmtId="2" fontId="12" fillId="0" borderId="8" xfId="0" applyNumberFormat="1" applyFont="1" applyBorder="1" applyAlignment="1">
      <alignment horizontal="left" vertical="center" wrapText="1"/>
    </xf>
    <xf numFmtId="2" fontId="12" fillId="0" borderId="2" xfId="0" applyNumberFormat="1" applyFont="1" applyBorder="1" applyAlignment="1">
      <alignment horizontal="left" vertical="center"/>
    </xf>
    <xf numFmtId="2" fontId="12" fillId="0" borderId="7" xfId="0" applyNumberFormat="1" applyFont="1" applyBorder="1" applyAlignment="1">
      <alignment horizontal="left" vertical="center"/>
    </xf>
    <xf numFmtId="2" fontId="12" fillId="0" borderId="8" xfId="0" applyNumberFormat="1" applyFont="1" applyBorder="1" applyAlignment="1">
      <alignment horizontal="left" vertical="center"/>
    </xf>
    <xf numFmtId="2" fontId="12" fillId="0" borderId="2" xfId="0" applyNumberFormat="1" applyFont="1" applyBorder="1" applyAlignment="1">
      <alignment horizontal="left"/>
    </xf>
    <xf numFmtId="2" fontId="12" fillId="0" borderId="7" xfId="0" applyNumberFormat="1" applyFont="1" applyBorder="1" applyAlignment="1">
      <alignment horizontal="left"/>
    </xf>
    <xf numFmtId="2" fontId="12" fillId="0" borderId="8" xfId="0" applyNumberFormat="1" applyFont="1" applyBorder="1" applyAlignment="1">
      <alignment horizontal="left"/>
    </xf>
    <xf numFmtId="2" fontId="12" fillId="0" borderId="5" xfId="0" applyNumberFormat="1" applyFont="1" applyBorder="1" applyAlignment="1">
      <alignment horizontal="left" vertical="center" wrapText="1"/>
    </xf>
    <xf numFmtId="2" fontId="12" fillId="0" borderId="10" xfId="0" applyNumberFormat="1" applyFont="1" applyBorder="1" applyAlignment="1">
      <alignment horizontal="left" vertical="center" wrapText="1"/>
    </xf>
    <xf numFmtId="2" fontId="12" fillId="0" borderId="11" xfId="0" applyNumberFormat="1" applyFont="1" applyBorder="1" applyAlignment="1">
      <alignment horizontal="left" vertical="center" wrapText="1"/>
    </xf>
    <xf numFmtId="2" fontId="12" fillId="0" borderId="9" xfId="0" applyNumberFormat="1" applyFont="1" applyBorder="1" applyAlignment="1">
      <alignment horizontal="left" vertical="center" wrapText="1"/>
    </xf>
    <xf numFmtId="2" fontId="12" fillId="0" borderId="0" xfId="0" applyNumberFormat="1" applyFont="1" applyBorder="1" applyAlignment="1">
      <alignment horizontal="left" vertical="center" wrapText="1"/>
    </xf>
    <xf numFmtId="2" fontId="12" fillId="0" borderId="12" xfId="0" applyNumberFormat="1" applyFont="1" applyBorder="1" applyAlignment="1">
      <alignment horizontal="left" vertical="center" wrapText="1"/>
    </xf>
    <xf numFmtId="2" fontId="12" fillId="0" borderId="6" xfId="0" applyNumberFormat="1" applyFont="1" applyBorder="1" applyAlignment="1">
      <alignment horizontal="left" vertical="center" wrapText="1"/>
    </xf>
    <xf numFmtId="2" fontId="12" fillId="0" borderId="13" xfId="0" applyNumberFormat="1" applyFont="1" applyBorder="1" applyAlignment="1">
      <alignment horizontal="left" vertical="center" wrapText="1"/>
    </xf>
    <xf numFmtId="2" fontId="12" fillId="0" borderId="14" xfId="0" applyNumberFormat="1" applyFont="1" applyBorder="1" applyAlignment="1">
      <alignment horizontal="left" vertical="center" wrapText="1"/>
    </xf>
    <xf numFmtId="2" fontId="17" fillId="0" borderId="2" xfId="0" applyNumberFormat="1" applyFont="1" applyBorder="1" applyAlignment="1">
      <alignment horizontal="left" vertical="center" wrapText="1"/>
    </xf>
    <xf numFmtId="2" fontId="17" fillId="0" borderId="7" xfId="0" applyNumberFormat="1" applyFont="1" applyBorder="1" applyAlignment="1">
      <alignment horizontal="left" vertical="center"/>
    </xf>
    <xf numFmtId="2" fontId="17" fillId="0" borderId="8" xfId="0" applyNumberFormat="1" applyFont="1" applyBorder="1" applyAlignment="1">
      <alignment horizontal="left" vertical="center"/>
    </xf>
    <xf numFmtId="0" fontId="17" fillId="0" borderId="2" xfId="0" applyFont="1" applyBorder="1" applyAlignment="1">
      <alignment horizontal="left" vertical="center" wrapText="1"/>
    </xf>
    <xf numFmtId="0" fontId="17" fillId="0" borderId="7" xfId="0" applyFont="1" applyBorder="1" applyAlignment="1">
      <alignment horizontal="left" vertical="center" wrapText="1"/>
    </xf>
    <xf numFmtId="0" fontId="17" fillId="0" borderId="8" xfId="0" applyFont="1" applyBorder="1" applyAlignment="1">
      <alignment horizontal="left" vertical="center" wrapText="1"/>
    </xf>
    <xf numFmtId="2" fontId="0" fillId="3" borderId="2" xfId="0" applyNumberFormat="1" applyFill="1" applyBorder="1" applyAlignment="1">
      <alignment horizontal="center"/>
    </xf>
    <xf numFmtId="2" fontId="0" fillId="3" borderId="7" xfId="0" applyNumberFormat="1" applyFill="1" applyBorder="1" applyAlignment="1">
      <alignment horizontal="center"/>
    </xf>
    <xf numFmtId="2" fontId="0" fillId="3" borderId="8" xfId="0" applyNumberFormat="1" applyFill="1" applyBorder="1" applyAlignment="1">
      <alignment horizontal="center"/>
    </xf>
    <xf numFmtId="2" fontId="17" fillId="0" borderId="2" xfId="0" applyNumberFormat="1" applyFont="1" applyBorder="1" applyAlignment="1">
      <alignment horizontal="left" wrapText="1"/>
    </xf>
    <xf numFmtId="2" fontId="17" fillId="0" borderId="7" xfId="0" applyNumberFormat="1" applyFont="1" applyBorder="1" applyAlignment="1">
      <alignment horizontal="left" wrapText="1"/>
    </xf>
    <xf numFmtId="2" fontId="17" fillId="0" borderId="8" xfId="0" applyNumberFormat="1" applyFont="1" applyBorder="1" applyAlignment="1">
      <alignment horizontal="left" wrapText="1"/>
    </xf>
    <xf numFmtId="165" fontId="12" fillId="4" borderId="2" xfId="0" applyNumberFormat="1" applyFont="1" applyFill="1" applyBorder="1" applyAlignment="1">
      <alignment horizontal="left" vertical="center"/>
    </xf>
    <xf numFmtId="165" fontId="12" fillId="4" borderId="7" xfId="0" applyNumberFormat="1" applyFont="1" applyFill="1" applyBorder="1" applyAlignment="1">
      <alignment horizontal="left" vertical="center"/>
    </xf>
    <xf numFmtId="165" fontId="12" fillId="4" borderId="8" xfId="0" applyNumberFormat="1" applyFont="1" applyFill="1" applyBorder="1" applyAlignment="1">
      <alignment horizontal="left" vertical="center"/>
    </xf>
    <xf numFmtId="2" fontId="12" fillId="4" borderId="2" xfId="0" applyNumberFormat="1" applyFont="1" applyFill="1" applyBorder="1" applyAlignment="1">
      <alignment horizontal="left" vertical="center"/>
    </xf>
    <xf numFmtId="2" fontId="12" fillId="4" borderId="7" xfId="0" applyNumberFormat="1" applyFont="1" applyFill="1" applyBorder="1" applyAlignment="1">
      <alignment horizontal="left" vertical="center"/>
    </xf>
    <xf numFmtId="2" fontId="12" fillId="4" borderId="8" xfId="0" applyNumberFormat="1" applyFont="1" applyFill="1" applyBorder="1" applyAlignment="1">
      <alignment horizontal="left" vertical="center"/>
    </xf>
    <xf numFmtId="4" fontId="13" fillId="3" borderId="2" xfId="0" applyNumberFormat="1" applyFont="1" applyFill="1" applyBorder="1" applyAlignment="1">
      <alignment horizontal="center"/>
    </xf>
    <xf numFmtId="4" fontId="13" fillId="3" borderId="7" xfId="0" applyNumberFormat="1" applyFont="1" applyFill="1" applyBorder="1" applyAlignment="1">
      <alignment horizontal="center"/>
    </xf>
    <xf numFmtId="4" fontId="13" fillId="3" borderId="8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74"/>
  <sheetViews>
    <sheetView tabSelected="1" workbookViewId="0">
      <selection activeCell="K100" sqref="K100"/>
    </sheetView>
  </sheetViews>
  <sheetFormatPr defaultRowHeight="15"/>
  <cols>
    <col min="1" max="1" width="11.5703125" customWidth="1"/>
    <col min="2" max="2" width="35.42578125" customWidth="1"/>
    <col min="3" max="3" width="15" customWidth="1"/>
    <col min="4" max="4" width="13" customWidth="1"/>
    <col min="5" max="5" width="13.85546875" customWidth="1"/>
    <col min="6" max="6" width="18.7109375" customWidth="1"/>
    <col min="7" max="7" width="17.42578125" customWidth="1"/>
    <col min="8" max="8" width="16.5703125" customWidth="1"/>
    <col min="9" max="9" width="18.28515625" customWidth="1"/>
    <col min="10" max="10" width="12.42578125" customWidth="1"/>
  </cols>
  <sheetData>
    <row r="1" spans="1:10" ht="15.75">
      <c r="A1" s="90" t="s">
        <v>0</v>
      </c>
      <c r="B1" s="90"/>
      <c r="C1" s="90"/>
      <c r="D1" s="90"/>
      <c r="E1" s="90"/>
      <c r="F1" s="90"/>
      <c r="G1" s="25"/>
    </row>
    <row r="2" spans="1:10">
      <c r="A2" s="91" t="s">
        <v>70</v>
      </c>
      <c r="B2" s="91"/>
      <c r="C2" s="91"/>
      <c r="D2" s="91"/>
      <c r="E2" s="91"/>
      <c r="F2" s="91"/>
      <c r="G2" s="26"/>
    </row>
    <row r="3" spans="1:10">
      <c r="A3" s="14"/>
      <c r="B3" s="14"/>
      <c r="C3" s="14"/>
      <c r="D3" s="14"/>
      <c r="E3" s="14"/>
      <c r="F3" s="14"/>
      <c r="G3" s="14"/>
    </row>
    <row r="4" spans="1:10" ht="15.75">
      <c r="A4" s="1"/>
      <c r="B4" s="1"/>
      <c r="C4" s="1"/>
      <c r="D4" s="1"/>
      <c r="E4" s="1"/>
      <c r="F4" s="1"/>
      <c r="G4" s="1"/>
    </row>
    <row r="5" spans="1:10" ht="15.75">
      <c r="A5" s="1"/>
      <c r="B5" s="89" t="s">
        <v>117</v>
      </c>
      <c r="C5" s="89"/>
      <c r="D5" s="89"/>
      <c r="E5" s="89"/>
      <c r="F5" s="89"/>
      <c r="G5" s="89"/>
    </row>
    <row r="6" spans="1:10" ht="15.75">
      <c r="A6" s="1"/>
      <c r="B6" s="31"/>
      <c r="C6" s="31"/>
      <c r="D6" s="31"/>
      <c r="E6" s="31"/>
      <c r="F6" s="31"/>
      <c r="G6" s="31"/>
    </row>
    <row r="7" spans="1:10" ht="15.75">
      <c r="A7" s="1"/>
      <c r="B7" s="30"/>
      <c r="C7" s="30"/>
      <c r="D7" s="30"/>
      <c r="E7" s="30"/>
      <c r="F7" s="30"/>
      <c r="G7" s="30"/>
    </row>
    <row r="8" spans="1:10" ht="15.75">
      <c r="A8" s="1"/>
      <c r="B8" s="23"/>
      <c r="C8" s="23"/>
      <c r="D8" s="23"/>
      <c r="E8" s="23"/>
      <c r="F8" s="23"/>
      <c r="G8" s="24"/>
    </row>
    <row r="9" spans="1:10" s="2" customFormat="1" ht="63">
      <c r="A9" s="15" t="s">
        <v>1</v>
      </c>
      <c r="B9" s="15" t="s">
        <v>54</v>
      </c>
      <c r="C9" s="15" t="s">
        <v>2</v>
      </c>
      <c r="D9" s="15" t="s">
        <v>3</v>
      </c>
      <c r="E9" s="15" t="s">
        <v>55</v>
      </c>
      <c r="F9" s="15" t="s">
        <v>64</v>
      </c>
      <c r="G9" s="15" t="s">
        <v>118</v>
      </c>
      <c r="H9" s="83" t="s">
        <v>116</v>
      </c>
      <c r="I9" s="84"/>
      <c r="J9" s="85"/>
    </row>
    <row r="10" spans="1:10" ht="15.75">
      <c r="A10" s="9">
        <v>0</v>
      </c>
      <c r="B10" s="9">
        <v>1</v>
      </c>
      <c r="C10" s="9">
        <v>2</v>
      </c>
      <c r="D10" s="9">
        <v>3</v>
      </c>
      <c r="E10" s="9">
        <v>4</v>
      </c>
      <c r="F10" s="9">
        <v>5</v>
      </c>
      <c r="G10" s="9">
        <v>6</v>
      </c>
      <c r="H10" s="86">
        <v>7</v>
      </c>
      <c r="I10" s="87"/>
      <c r="J10" s="88"/>
    </row>
    <row r="11" spans="1:10" ht="15.75">
      <c r="A11" s="8">
        <v>1</v>
      </c>
      <c r="B11" s="16" t="s">
        <v>89</v>
      </c>
      <c r="C11" s="8"/>
      <c r="D11" s="8"/>
      <c r="E11" s="8"/>
      <c r="F11" s="17">
        <f>F12</f>
        <v>2080</v>
      </c>
      <c r="G11" s="18"/>
      <c r="H11" s="34"/>
      <c r="I11" s="34"/>
      <c r="J11" s="34"/>
    </row>
    <row r="12" spans="1:10">
      <c r="A12" s="10" t="s">
        <v>4</v>
      </c>
      <c r="B12" s="13"/>
      <c r="C12" s="10" t="s">
        <v>5</v>
      </c>
      <c r="D12" s="10">
        <v>49</v>
      </c>
      <c r="E12" s="11">
        <v>54544</v>
      </c>
      <c r="F12" s="12">
        <v>2080</v>
      </c>
      <c r="G12" s="12">
        <v>28.19</v>
      </c>
      <c r="H12" s="33"/>
      <c r="I12" s="33"/>
      <c r="J12" s="33"/>
    </row>
    <row r="13" spans="1:10" ht="15.75">
      <c r="A13" s="8">
        <v>2</v>
      </c>
      <c r="B13" s="20" t="s">
        <v>39</v>
      </c>
      <c r="C13" s="19"/>
      <c r="D13" s="19"/>
      <c r="E13" s="40"/>
      <c r="F13" s="17">
        <v>2319.87</v>
      </c>
      <c r="G13" s="28"/>
      <c r="H13" s="34"/>
      <c r="I13" s="34"/>
      <c r="J13" s="34"/>
    </row>
    <row r="14" spans="1:10">
      <c r="A14" s="65">
        <v>2.1</v>
      </c>
      <c r="B14" s="62" t="s">
        <v>119</v>
      </c>
      <c r="C14" s="61"/>
      <c r="D14" s="61"/>
      <c r="E14" s="63"/>
      <c r="F14" s="81">
        <v>431.5</v>
      </c>
      <c r="G14" s="64"/>
      <c r="H14" s="117" t="s">
        <v>111</v>
      </c>
      <c r="I14" s="118"/>
      <c r="J14" s="119"/>
    </row>
    <row r="15" spans="1:10" ht="130.5" customHeight="1">
      <c r="A15" s="10">
        <v>2.2000000000000002</v>
      </c>
      <c r="B15" s="13"/>
      <c r="C15" s="10" t="s">
        <v>63</v>
      </c>
      <c r="D15" s="10">
        <v>10</v>
      </c>
      <c r="E15" s="11">
        <v>47121</v>
      </c>
      <c r="F15" s="12">
        <v>1085</v>
      </c>
      <c r="G15" s="12">
        <v>205.68</v>
      </c>
      <c r="H15" s="39"/>
      <c r="I15" s="74"/>
      <c r="J15" s="74"/>
    </row>
    <row r="16" spans="1:10" ht="23.25" customHeight="1">
      <c r="A16" s="10">
        <v>2.2999999999999998</v>
      </c>
      <c r="B16" s="13"/>
      <c r="C16" s="10" t="s">
        <v>60</v>
      </c>
      <c r="D16" s="10">
        <v>10</v>
      </c>
      <c r="E16" s="11">
        <v>47083</v>
      </c>
      <c r="F16" s="12">
        <v>420.37</v>
      </c>
      <c r="G16" s="12">
        <v>211.19</v>
      </c>
      <c r="H16" s="39"/>
      <c r="I16" s="39"/>
      <c r="J16" s="39"/>
    </row>
    <row r="17" spans="1:16" ht="18" customHeight="1">
      <c r="A17" s="10">
        <v>2.4</v>
      </c>
      <c r="B17" s="13"/>
      <c r="C17" s="10" t="s">
        <v>40</v>
      </c>
      <c r="D17" s="10">
        <v>30</v>
      </c>
      <c r="E17" s="11">
        <v>48944</v>
      </c>
      <c r="F17" s="12">
        <v>383</v>
      </c>
      <c r="G17" s="12">
        <v>58.47</v>
      </c>
      <c r="H17" s="33"/>
      <c r="I17" s="33"/>
      <c r="J17" s="33"/>
    </row>
    <row r="18" spans="1:16" ht="15.75">
      <c r="A18" s="8">
        <v>3</v>
      </c>
      <c r="B18" s="20" t="s">
        <v>41</v>
      </c>
      <c r="C18" s="19"/>
      <c r="D18" s="19"/>
      <c r="E18" s="40"/>
      <c r="F18" s="17">
        <v>720</v>
      </c>
      <c r="G18" s="28"/>
      <c r="H18" s="34"/>
      <c r="I18" s="34"/>
      <c r="J18" s="34"/>
    </row>
    <row r="19" spans="1:16" ht="18" customHeight="1">
      <c r="A19" s="10">
        <v>3.1</v>
      </c>
      <c r="B19" s="13"/>
      <c r="C19" s="10" t="s">
        <v>42</v>
      </c>
      <c r="D19" s="10">
        <v>30</v>
      </c>
      <c r="E19" s="11">
        <v>47908</v>
      </c>
      <c r="F19" s="12">
        <v>55</v>
      </c>
      <c r="G19" s="12">
        <v>78.75</v>
      </c>
      <c r="H19" s="33"/>
      <c r="I19" s="33"/>
      <c r="J19" s="33"/>
    </row>
    <row r="20" spans="1:16" ht="22.5" customHeight="1">
      <c r="A20" s="10">
        <v>3.2</v>
      </c>
      <c r="B20" s="13"/>
      <c r="C20" s="10" t="s">
        <v>43</v>
      </c>
      <c r="D20" s="10">
        <v>30</v>
      </c>
      <c r="E20" s="11">
        <v>49004</v>
      </c>
      <c r="F20" s="12">
        <v>665</v>
      </c>
      <c r="G20" s="12">
        <v>87.49</v>
      </c>
      <c r="H20" s="33"/>
      <c r="I20" s="33"/>
      <c r="J20" s="33"/>
    </row>
    <row r="21" spans="1:16" ht="31.5">
      <c r="A21" s="8">
        <v>4</v>
      </c>
      <c r="B21" s="20" t="s">
        <v>79</v>
      </c>
      <c r="C21" s="19"/>
      <c r="D21" s="19"/>
      <c r="E21" s="40"/>
      <c r="F21" s="17">
        <v>220</v>
      </c>
      <c r="G21" s="28"/>
      <c r="H21" s="34"/>
      <c r="I21" s="34"/>
      <c r="J21" s="34"/>
    </row>
    <row r="22" spans="1:16" ht="30.75" customHeight="1">
      <c r="A22" s="10">
        <v>4.0999999999999996</v>
      </c>
      <c r="B22" s="13"/>
      <c r="C22" s="10" t="s">
        <v>11</v>
      </c>
      <c r="D22" s="10">
        <v>30</v>
      </c>
      <c r="E22" s="11">
        <v>47665</v>
      </c>
      <c r="F22" s="12" t="s">
        <v>90</v>
      </c>
      <c r="G22" s="12" t="s">
        <v>123</v>
      </c>
      <c r="H22" s="99" t="s">
        <v>122</v>
      </c>
      <c r="I22" s="100"/>
      <c r="J22" s="101"/>
    </row>
    <row r="23" spans="1:16" ht="21.75" customHeight="1">
      <c r="A23" s="8">
        <v>5</v>
      </c>
      <c r="B23" s="20" t="s">
        <v>84</v>
      </c>
      <c r="C23" s="19"/>
      <c r="D23" s="19"/>
      <c r="E23" s="40"/>
      <c r="F23" s="17">
        <v>2454</v>
      </c>
      <c r="G23" s="28"/>
      <c r="H23" s="34"/>
      <c r="I23" s="34"/>
      <c r="J23" s="34"/>
    </row>
    <row r="24" spans="1:16" ht="56.25" customHeight="1">
      <c r="A24" s="61">
        <v>5.0999999999999996</v>
      </c>
      <c r="B24" s="62" t="s">
        <v>119</v>
      </c>
      <c r="C24" s="61"/>
      <c r="D24" s="61"/>
      <c r="E24" s="63"/>
      <c r="F24" s="81">
        <v>2454.0650000000001</v>
      </c>
      <c r="G24" s="64"/>
      <c r="H24" s="117" t="s">
        <v>113</v>
      </c>
      <c r="I24" s="118"/>
      <c r="J24" s="119"/>
    </row>
    <row r="25" spans="1:16" ht="18.75" customHeight="1">
      <c r="A25" s="8">
        <v>6</v>
      </c>
      <c r="B25" s="20" t="s">
        <v>81</v>
      </c>
      <c r="C25" s="19"/>
      <c r="D25" s="19"/>
      <c r="E25" s="40"/>
      <c r="F25" s="17">
        <v>1505</v>
      </c>
      <c r="G25" s="28"/>
      <c r="H25" s="45"/>
      <c r="I25" s="45"/>
      <c r="J25" s="45"/>
    </row>
    <row r="26" spans="1:16">
      <c r="A26" s="10">
        <v>6.1</v>
      </c>
      <c r="B26" s="13"/>
      <c r="C26" s="10" t="s">
        <v>10</v>
      </c>
      <c r="D26" s="10">
        <v>30</v>
      </c>
      <c r="E26" s="11">
        <v>47818</v>
      </c>
      <c r="F26" s="12">
        <v>1505</v>
      </c>
      <c r="G26" s="12">
        <v>87.47</v>
      </c>
      <c r="H26" s="39"/>
      <c r="I26" s="39"/>
      <c r="J26" s="39"/>
    </row>
    <row r="27" spans="1:16" s="46" customFormat="1" ht="22.5" customHeight="1">
      <c r="A27" s="8">
        <v>7</v>
      </c>
      <c r="B27" s="20" t="s">
        <v>80</v>
      </c>
      <c r="C27" s="19"/>
      <c r="D27" s="19"/>
      <c r="E27" s="40"/>
      <c r="F27" s="17">
        <v>1480</v>
      </c>
      <c r="G27" s="28"/>
      <c r="H27" s="45"/>
      <c r="I27" s="45"/>
      <c r="J27" s="45"/>
      <c r="K27" s="80"/>
      <c r="L27" s="80"/>
      <c r="M27" s="80"/>
      <c r="N27" s="80"/>
      <c r="O27" s="80"/>
      <c r="P27" s="80"/>
    </row>
    <row r="28" spans="1:16">
      <c r="A28" s="10">
        <v>7.1</v>
      </c>
      <c r="B28" s="13"/>
      <c r="C28" s="10" t="s">
        <v>51</v>
      </c>
      <c r="D28" s="10">
        <v>10</v>
      </c>
      <c r="E28" s="11">
        <v>45535</v>
      </c>
      <c r="F28" s="12">
        <v>1480</v>
      </c>
      <c r="G28" s="12">
        <v>206.43</v>
      </c>
      <c r="H28" s="33"/>
      <c r="I28" s="33"/>
      <c r="J28" s="33"/>
    </row>
    <row r="29" spans="1:16" ht="15.75">
      <c r="A29" s="8">
        <v>8</v>
      </c>
      <c r="B29" s="20" t="s">
        <v>88</v>
      </c>
      <c r="C29" s="19"/>
      <c r="D29" s="19"/>
      <c r="E29" s="40"/>
      <c r="F29" s="17">
        <f>F30+F31</f>
        <v>421.5</v>
      </c>
      <c r="G29" s="28"/>
      <c r="H29" s="34"/>
      <c r="I29" s="34"/>
      <c r="J29" s="34"/>
    </row>
    <row r="30" spans="1:16" ht="33" customHeight="1">
      <c r="A30" s="69">
        <v>8.1</v>
      </c>
      <c r="B30" s="68"/>
      <c r="C30" s="69" t="s">
        <v>5</v>
      </c>
      <c r="D30" s="69">
        <v>49</v>
      </c>
      <c r="E30" s="70">
        <v>54544</v>
      </c>
      <c r="F30" s="71">
        <v>280</v>
      </c>
      <c r="G30" s="69">
        <v>28.19</v>
      </c>
      <c r="H30" s="69"/>
      <c r="I30" s="69"/>
      <c r="J30" s="69"/>
    </row>
    <row r="31" spans="1:16" ht="29.25" customHeight="1">
      <c r="A31" s="10">
        <v>8.1999999999999993</v>
      </c>
      <c r="B31" s="13"/>
      <c r="C31" s="10" t="s">
        <v>59</v>
      </c>
      <c r="D31" s="10">
        <v>10</v>
      </c>
      <c r="E31" s="11">
        <v>47114</v>
      </c>
      <c r="F31" s="12">
        <v>141.5</v>
      </c>
      <c r="G31" s="12">
        <v>296.62</v>
      </c>
      <c r="H31" s="33"/>
      <c r="I31" s="74"/>
      <c r="J31" s="74"/>
    </row>
    <row r="32" spans="1:16" ht="15.75">
      <c r="A32" s="8">
        <v>9</v>
      </c>
      <c r="B32" s="96" t="s">
        <v>100</v>
      </c>
      <c r="C32" s="97"/>
      <c r="D32" s="98"/>
      <c r="E32" s="8"/>
      <c r="F32" s="17">
        <f>F33</f>
        <v>265</v>
      </c>
      <c r="G32" s="28"/>
      <c r="H32" s="34"/>
      <c r="I32" s="72"/>
      <c r="J32" s="72"/>
    </row>
    <row r="33" spans="1:10">
      <c r="A33" s="10">
        <v>9.1</v>
      </c>
      <c r="B33" s="13"/>
      <c r="C33" s="58" t="s">
        <v>101</v>
      </c>
      <c r="D33" s="10">
        <v>30</v>
      </c>
      <c r="E33" s="11">
        <v>47484</v>
      </c>
      <c r="F33" s="12">
        <v>265</v>
      </c>
      <c r="G33" s="12">
        <v>88</v>
      </c>
      <c r="H33" s="33"/>
      <c r="I33" s="54"/>
      <c r="J33" s="54"/>
    </row>
    <row r="34" spans="1:10" ht="15.75">
      <c r="A34" s="8">
        <v>10</v>
      </c>
      <c r="B34" s="20" t="s">
        <v>77</v>
      </c>
      <c r="C34" s="19"/>
      <c r="D34" s="19"/>
      <c r="E34" s="40"/>
      <c r="F34" s="17">
        <v>1640</v>
      </c>
      <c r="G34" s="28"/>
      <c r="H34" s="34"/>
      <c r="I34" s="34"/>
      <c r="J34" s="34"/>
    </row>
    <row r="35" spans="1:10" ht="25.5" customHeight="1">
      <c r="A35" s="10">
        <v>10.1</v>
      </c>
      <c r="B35" s="13"/>
      <c r="C35" s="10" t="s">
        <v>12</v>
      </c>
      <c r="D35" s="10">
        <v>30</v>
      </c>
      <c r="E35" s="11">
        <v>47209</v>
      </c>
      <c r="F35" s="12">
        <v>496</v>
      </c>
      <c r="G35" s="12">
        <v>29.34</v>
      </c>
      <c r="H35" s="33"/>
      <c r="I35" s="33"/>
      <c r="J35" s="33"/>
    </row>
    <row r="36" spans="1:10" ht="21" customHeight="1">
      <c r="A36" s="10">
        <v>10.199999999999999</v>
      </c>
      <c r="B36" s="13"/>
      <c r="C36" s="10" t="s">
        <v>13</v>
      </c>
      <c r="D36" s="10">
        <v>49</v>
      </c>
      <c r="E36" s="11">
        <v>55679</v>
      </c>
      <c r="F36" s="12">
        <v>316</v>
      </c>
      <c r="G36" s="12">
        <v>88.01</v>
      </c>
      <c r="H36" s="33"/>
      <c r="I36" s="33"/>
      <c r="J36" s="33"/>
    </row>
    <row r="37" spans="1:10">
      <c r="A37" s="10">
        <v>10.3</v>
      </c>
      <c r="B37" s="13"/>
      <c r="C37" s="10" t="s">
        <v>14</v>
      </c>
      <c r="D37" s="10">
        <v>30</v>
      </c>
      <c r="E37" s="11">
        <v>47818</v>
      </c>
      <c r="F37" s="12">
        <v>78</v>
      </c>
      <c r="G37" s="12">
        <v>87.46</v>
      </c>
      <c r="H37" s="33"/>
      <c r="I37" s="33"/>
      <c r="J37" s="33"/>
    </row>
    <row r="38" spans="1:10" ht="21" customHeight="1">
      <c r="A38" s="10">
        <v>10.4</v>
      </c>
      <c r="B38" s="13"/>
      <c r="C38" s="10" t="s">
        <v>15</v>
      </c>
      <c r="D38" s="10">
        <v>30</v>
      </c>
      <c r="E38" s="11">
        <v>48488</v>
      </c>
      <c r="F38" s="12">
        <v>302</v>
      </c>
      <c r="G38" s="12">
        <v>86.72</v>
      </c>
      <c r="H38" s="33"/>
      <c r="I38" s="33"/>
      <c r="J38" s="33"/>
    </row>
    <row r="39" spans="1:10">
      <c r="A39" s="65">
        <v>10.5</v>
      </c>
      <c r="B39" s="66" t="s">
        <v>119</v>
      </c>
      <c r="C39" s="55"/>
      <c r="D39" s="55"/>
      <c r="E39" s="56"/>
      <c r="F39" s="82">
        <v>158</v>
      </c>
      <c r="G39" s="57"/>
      <c r="H39" s="117" t="s">
        <v>111</v>
      </c>
      <c r="I39" s="118"/>
      <c r="J39" s="119"/>
    </row>
    <row r="40" spans="1:10" ht="47.25" customHeight="1">
      <c r="A40" s="65">
        <v>10.6</v>
      </c>
      <c r="B40" s="66" t="s">
        <v>119</v>
      </c>
      <c r="C40" s="65"/>
      <c r="D40" s="65"/>
      <c r="E40" s="67"/>
      <c r="F40" s="82">
        <v>290</v>
      </c>
      <c r="G40" s="57"/>
      <c r="H40" s="126" t="s">
        <v>120</v>
      </c>
      <c r="I40" s="127"/>
      <c r="J40" s="128"/>
    </row>
    <row r="41" spans="1:10" ht="21" customHeight="1">
      <c r="A41" s="8">
        <v>11</v>
      </c>
      <c r="B41" s="20" t="s">
        <v>76</v>
      </c>
      <c r="C41" s="19"/>
      <c r="D41" s="19"/>
      <c r="E41" s="40"/>
      <c r="F41" s="17">
        <v>700</v>
      </c>
      <c r="G41" s="28"/>
      <c r="H41" s="34"/>
      <c r="I41" s="34"/>
      <c r="J41" s="34"/>
    </row>
    <row r="42" spans="1:10" ht="29.25" customHeight="1">
      <c r="A42" s="10">
        <v>11.1</v>
      </c>
      <c r="B42" s="13"/>
      <c r="C42" s="10" t="s">
        <v>16</v>
      </c>
      <c r="D42" s="10">
        <v>10</v>
      </c>
      <c r="E42" s="11">
        <v>45962</v>
      </c>
      <c r="F42" s="12" t="s">
        <v>91</v>
      </c>
      <c r="G42" s="12" t="s">
        <v>124</v>
      </c>
      <c r="H42" s="99" t="s">
        <v>122</v>
      </c>
      <c r="I42" s="100"/>
      <c r="J42" s="101"/>
    </row>
    <row r="43" spans="1:10" ht="15.75">
      <c r="A43" s="8">
        <v>12</v>
      </c>
      <c r="B43" s="20" t="s">
        <v>74</v>
      </c>
      <c r="C43" s="19"/>
      <c r="D43" s="19"/>
      <c r="E43" s="40"/>
      <c r="F43" s="17">
        <v>1075</v>
      </c>
      <c r="G43" s="28"/>
      <c r="H43" s="34"/>
      <c r="I43" s="34"/>
      <c r="J43" s="34"/>
    </row>
    <row r="44" spans="1:10">
      <c r="A44" s="10">
        <v>12.1</v>
      </c>
      <c r="B44" s="13"/>
      <c r="C44" s="10" t="s">
        <v>30</v>
      </c>
      <c r="D44" s="10">
        <v>10</v>
      </c>
      <c r="E44" s="11">
        <v>48365</v>
      </c>
      <c r="F44" s="12">
        <v>839</v>
      </c>
      <c r="G44" s="12">
        <v>112.96</v>
      </c>
      <c r="H44" s="33"/>
      <c r="I44" s="33"/>
      <c r="J44" s="33"/>
    </row>
    <row r="45" spans="1:10" ht="17.25" customHeight="1">
      <c r="A45" s="10">
        <v>12.2</v>
      </c>
      <c r="B45" s="13"/>
      <c r="C45" s="10" t="s">
        <v>31</v>
      </c>
      <c r="D45" s="10">
        <v>30</v>
      </c>
      <c r="E45" s="11">
        <v>48030</v>
      </c>
      <c r="F45" s="12">
        <v>240.58</v>
      </c>
      <c r="G45" s="12">
        <v>74.16</v>
      </c>
      <c r="H45" s="33"/>
      <c r="I45" s="33"/>
      <c r="J45" s="33"/>
    </row>
    <row r="46" spans="1:10" ht="25.5" customHeight="1">
      <c r="A46" s="10">
        <v>12.3</v>
      </c>
      <c r="B46" s="13"/>
      <c r="C46" s="10" t="s">
        <v>65</v>
      </c>
      <c r="D46" s="10">
        <v>30</v>
      </c>
      <c r="E46" s="11">
        <v>54585</v>
      </c>
      <c r="F46" s="12" t="s">
        <v>69</v>
      </c>
      <c r="G46" s="12">
        <v>4.6399999999999997</v>
      </c>
      <c r="H46" s="102" t="s">
        <v>66</v>
      </c>
      <c r="I46" s="103"/>
      <c r="J46" s="104"/>
    </row>
    <row r="47" spans="1:10" ht="18" customHeight="1">
      <c r="A47" s="65">
        <v>12.4</v>
      </c>
      <c r="B47" s="62"/>
      <c r="C47" s="55"/>
      <c r="D47" s="55"/>
      <c r="E47" s="56"/>
      <c r="F47" s="57" t="s">
        <v>71</v>
      </c>
      <c r="G47" s="57"/>
      <c r="H47" s="120" t="s">
        <v>66</v>
      </c>
      <c r="I47" s="121"/>
      <c r="J47" s="122"/>
    </row>
    <row r="48" spans="1:10" ht="25.5" customHeight="1">
      <c r="A48" s="10">
        <v>12.5</v>
      </c>
      <c r="B48" s="13"/>
      <c r="C48" s="10" t="s">
        <v>68</v>
      </c>
      <c r="D48" s="10">
        <v>30</v>
      </c>
      <c r="E48" s="11">
        <v>54985</v>
      </c>
      <c r="F48" s="12" t="s">
        <v>67</v>
      </c>
      <c r="G48" s="12">
        <v>1.66</v>
      </c>
      <c r="H48" s="102" t="s">
        <v>66</v>
      </c>
      <c r="I48" s="103"/>
      <c r="J48" s="104"/>
    </row>
    <row r="49" spans="1:10" ht="20.25" customHeight="1">
      <c r="A49" s="8">
        <v>13</v>
      </c>
      <c r="B49" s="20" t="s">
        <v>85</v>
      </c>
      <c r="C49" s="19"/>
      <c r="D49" s="19"/>
      <c r="E49" s="40"/>
      <c r="F49" s="17">
        <v>2073.6800000000003</v>
      </c>
      <c r="G49" s="28"/>
      <c r="H49" s="34"/>
      <c r="I49" s="34"/>
      <c r="J49" s="34"/>
    </row>
    <row r="50" spans="1:10">
      <c r="A50" s="10">
        <v>13.1</v>
      </c>
      <c r="B50" s="13"/>
      <c r="C50" s="10" t="s">
        <v>8</v>
      </c>
      <c r="D50" s="10">
        <v>30</v>
      </c>
      <c r="E50" s="11">
        <v>48501</v>
      </c>
      <c r="F50" s="12">
        <v>87.6</v>
      </c>
      <c r="G50" s="12">
        <v>131</v>
      </c>
      <c r="H50" s="33"/>
      <c r="I50" s="33"/>
      <c r="J50" s="33"/>
    </row>
    <row r="51" spans="1:10" ht="35.25" customHeight="1">
      <c r="A51" s="10">
        <v>13.2</v>
      </c>
      <c r="B51" s="68"/>
      <c r="C51" s="10" t="s">
        <v>112</v>
      </c>
      <c r="D51" s="10">
        <v>15</v>
      </c>
      <c r="E51" s="11">
        <v>49945</v>
      </c>
      <c r="F51" s="12">
        <v>1546.9</v>
      </c>
      <c r="G51" s="78">
        <v>102.78</v>
      </c>
      <c r="H51" s="79"/>
      <c r="I51" s="79"/>
      <c r="J51" s="75"/>
    </row>
    <row r="52" spans="1:10">
      <c r="A52" s="10">
        <v>13.3</v>
      </c>
      <c r="B52" s="13"/>
      <c r="C52" s="10" t="s">
        <v>53</v>
      </c>
      <c r="D52" s="10">
        <v>10</v>
      </c>
      <c r="E52" s="11">
        <v>45942</v>
      </c>
      <c r="F52" s="12">
        <v>299.18</v>
      </c>
      <c r="G52" s="12">
        <v>285.64</v>
      </c>
      <c r="H52" s="33"/>
      <c r="I52" s="33"/>
      <c r="J52" s="33"/>
    </row>
    <row r="53" spans="1:10" ht="17.25" customHeight="1">
      <c r="A53" s="65">
        <v>13.4</v>
      </c>
      <c r="B53" s="62" t="s">
        <v>119</v>
      </c>
      <c r="C53" s="73"/>
      <c r="D53" s="55"/>
      <c r="E53" s="56"/>
      <c r="F53" s="57">
        <v>140</v>
      </c>
      <c r="G53" s="57"/>
      <c r="H53" s="117" t="s">
        <v>121</v>
      </c>
      <c r="I53" s="118"/>
      <c r="J53" s="119"/>
    </row>
    <row r="54" spans="1:10" ht="23.25" customHeight="1">
      <c r="A54" s="8">
        <v>14</v>
      </c>
      <c r="B54" s="20" t="s">
        <v>72</v>
      </c>
      <c r="C54" s="19"/>
      <c r="D54" s="19"/>
      <c r="E54" s="40"/>
      <c r="F54" s="17">
        <v>1050</v>
      </c>
      <c r="G54" s="28"/>
      <c r="H54" s="34"/>
      <c r="I54" s="34"/>
      <c r="J54" s="34"/>
    </row>
    <row r="55" spans="1:10" ht="18" customHeight="1">
      <c r="A55" s="10">
        <v>14.1</v>
      </c>
      <c r="B55" s="13"/>
      <c r="C55" s="10" t="s">
        <v>32</v>
      </c>
      <c r="D55" s="10">
        <v>30</v>
      </c>
      <c r="E55" s="11">
        <v>47939</v>
      </c>
      <c r="F55" s="12">
        <v>420</v>
      </c>
      <c r="G55" s="12">
        <v>58.66</v>
      </c>
      <c r="H55" s="33"/>
      <c r="I55" s="33"/>
      <c r="J55" s="33"/>
    </row>
    <row r="56" spans="1:10">
      <c r="A56" s="10">
        <v>14.2</v>
      </c>
      <c r="B56" s="13"/>
      <c r="C56" s="10" t="s">
        <v>33</v>
      </c>
      <c r="D56" s="10">
        <v>30</v>
      </c>
      <c r="E56" s="11">
        <v>47939</v>
      </c>
      <c r="F56" s="12">
        <v>630</v>
      </c>
      <c r="G56" s="12">
        <v>58.67</v>
      </c>
      <c r="H56" s="33"/>
      <c r="I56" s="33"/>
      <c r="J56" s="33"/>
    </row>
    <row r="57" spans="1:10" ht="18" customHeight="1">
      <c r="A57" s="8">
        <v>15</v>
      </c>
      <c r="B57" s="20" t="s">
        <v>78</v>
      </c>
      <c r="C57" s="19"/>
      <c r="D57" s="19"/>
      <c r="E57" s="40"/>
      <c r="F57" s="17">
        <v>315</v>
      </c>
      <c r="G57" s="28"/>
      <c r="H57" s="34"/>
      <c r="I57" s="34"/>
      <c r="J57" s="34"/>
    </row>
    <row r="58" spans="1:10" ht="31.5" customHeight="1">
      <c r="A58" s="10">
        <v>15.1</v>
      </c>
      <c r="B58" s="13"/>
      <c r="C58" s="10" t="s">
        <v>34</v>
      </c>
      <c r="D58" s="10">
        <v>44</v>
      </c>
      <c r="E58" s="11">
        <v>54513</v>
      </c>
      <c r="F58" s="12" t="s">
        <v>99</v>
      </c>
      <c r="G58" s="12">
        <v>46.92</v>
      </c>
      <c r="H58" s="99" t="s">
        <v>122</v>
      </c>
      <c r="I58" s="100"/>
      <c r="J58" s="101"/>
    </row>
    <row r="59" spans="1:10" ht="18" customHeight="1">
      <c r="A59" s="8">
        <v>16</v>
      </c>
      <c r="B59" s="20" t="s">
        <v>37</v>
      </c>
      <c r="C59" s="19"/>
      <c r="D59" s="19"/>
      <c r="E59" s="40"/>
      <c r="F59" s="17">
        <v>2109.46</v>
      </c>
      <c r="G59" s="28"/>
      <c r="H59" s="34"/>
      <c r="I59" s="34"/>
      <c r="J59" s="34"/>
    </row>
    <row r="60" spans="1:10" ht="18" customHeight="1">
      <c r="A60" s="10">
        <v>16.100000000000001</v>
      </c>
      <c r="B60" s="13"/>
      <c r="C60" s="10" t="s">
        <v>38</v>
      </c>
      <c r="D60" s="10">
        <v>49</v>
      </c>
      <c r="E60" s="11">
        <v>55518</v>
      </c>
      <c r="F60" s="12">
        <v>2109.46</v>
      </c>
      <c r="G60" s="12">
        <v>61.79</v>
      </c>
      <c r="H60" s="33"/>
      <c r="I60" s="33"/>
      <c r="J60" s="33"/>
    </row>
    <row r="61" spans="1:10" ht="22.5" customHeight="1">
      <c r="A61" s="8">
        <v>17</v>
      </c>
      <c r="B61" s="20" t="s">
        <v>83</v>
      </c>
      <c r="C61" s="19"/>
      <c r="D61" s="19"/>
      <c r="E61" s="40"/>
      <c r="F61" s="17">
        <v>1379.73</v>
      </c>
      <c r="G61" s="28"/>
      <c r="H61" s="34"/>
      <c r="I61" s="34"/>
      <c r="J61" s="34"/>
    </row>
    <row r="62" spans="1:10" ht="18" customHeight="1">
      <c r="A62" s="37">
        <v>17.100000000000001</v>
      </c>
      <c r="B62" s="36"/>
      <c r="C62" s="37" t="s">
        <v>9</v>
      </c>
      <c r="D62" s="37">
        <v>30</v>
      </c>
      <c r="E62" s="38">
        <v>48389</v>
      </c>
      <c r="F62" s="35">
        <v>1379.73</v>
      </c>
      <c r="G62" s="35">
        <v>174.68</v>
      </c>
      <c r="H62" s="33"/>
      <c r="I62" s="33"/>
      <c r="J62" s="33"/>
    </row>
    <row r="63" spans="1:10" ht="18" customHeight="1">
      <c r="A63" s="8">
        <v>18</v>
      </c>
      <c r="B63" s="20" t="s">
        <v>82</v>
      </c>
      <c r="C63" s="19"/>
      <c r="D63" s="19"/>
      <c r="E63" s="40"/>
      <c r="F63" s="17">
        <v>1713.8</v>
      </c>
      <c r="G63" s="28"/>
      <c r="H63" s="34"/>
      <c r="I63" s="34"/>
      <c r="J63" s="34"/>
    </row>
    <row r="64" spans="1:10" ht="27" customHeight="1">
      <c r="A64" s="10">
        <v>18.100000000000001</v>
      </c>
      <c r="B64" s="13"/>
      <c r="C64" s="10" t="s">
        <v>107</v>
      </c>
      <c r="D64" s="10">
        <v>15</v>
      </c>
      <c r="E64" s="11">
        <v>49821</v>
      </c>
      <c r="F64" s="12">
        <v>1713.5</v>
      </c>
      <c r="G64" s="12">
        <v>93.04</v>
      </c>
      <c r="H64" s="33"/>
      <c r="I64" s="33"/>
      <c r="J64" s="33"/>
    </row>
    <row r="65" spans="1:10" ht="20.25" customHeight="1">
      <c r="A65" s="47">
        <v>19</v>
      </c>
      <c r="B65" s="48" t="s">
        <v>44</v>
      </c>
      <c r="C65" s="49"/>
      <c r="D65" s="49"/>
      <c r="E65" s="50"/>
      <c r="F65" s="52">
        <v>6487.19</v>
      </c>
      <c r="G65" s="51"/>
      <c r="H65" s="34"/>
      <c r="I65" s="34"/>
      <c r="J65" s="34"/>
    </row>
    <row r="66" spans="1:10" ht="21" customHeight="1">
      <c r="A66" s="65">
        <v>19.100000000000001</v>
      </c>
      <c r="B66" s="66" t="s">
        <v>62</v>
      </c>
      <c r="C66" s="55"/>
      <c r="D66" s="55"/>
      <c r="E66" s="56"/>
      <c r="F66" s="57">
        <v>1562.19</v>
      </c>
      <c r="G66" s="57"/>
      <c r="H66" s="75"/>
      <c r="I66" s="75"/>
      <c r="J66" s="33"/>
    </row>
    <row r="67" spans="1:10" ht="16.5" customHeight="1">
      <c r="A67" s="65">
        <v>19.2</v>
      </c>
      <c r="B67" s="66" t="s">
        <v>61</v>
      </c>
      <c r="C67" s="55"/>
      <c r="D67" s="55"/>
      <c r="E67" s="56"/>
      <c r="F67" s="57">
        <v>1868.87</v>
      </c>
      <c r="G67" s="57"/>
      <c r="H67" s="75"/>
      <c r="I67" s="75"/>
      <c r="J67" s="33"/>
    </row>
    <row r="68" spans="1:10">
      <c r="A68" s="53">
        <v>19.3</v>
      </c>
      <c r="B68" s="13"/>
      <c r="C68" s="10" t="s">
        <v>58</v>
      </c>
      <c r="D68" s="10">
        <v>10</v>
      </c>
      <c r="E68" s="11">
        <v>46882</v>
      </c>
      <c r="F68" s="12">
        <v>409</v>
      </c>
      <c r="G68" s="12">
        <v>242.04</v>
      </c>
      <c r="H68" s="76"/>
      <c r="I68" s="76"/>
      <c r="J68" s="33"/>
    </row>
    <row r="69" spans="1:10" ht="17.25" customHeight="1">
      <c r="A69" s="10">
        <v>19.399999999999999</v>
      </c>
      <c r="B69" s="13"/>
      <c r="C69" s="10" t="s">
        <v>45</v>
      </c>
      <c r="D69" s="10">
        <v>30</v>
      </c>
      <c r="E69" s="11">
        <v>48304</v>
      </c>
      <c r="F69" s="12">
        <v>96</v>
      </c>
      <c r="G69" s="12">
        <v>122.86</v>
      </c>
      <c r="H69" s="33"/>
      <c r="I69" s="33"/>
      <c r="J69" s="33"/>
    </row>
    <row r="70" spans="1:10" ht="16.5" customHeight="1">
      <c r="A70" s="10">
        <v>19.5</v>
      </c>
      <c r="B70" s="13"/>
      <c r="C70" s="10" t="s">
        <v>46</v>
      </c>
      <c r="D70" s="10">
        <v>30</v>
      </c>
      <c r="E70" s="11">
        <v>47665</v>
      </c>
      <c r="F70" s="12">
        <v>636.29999999999995</v>
      </c>
      <c r="G70" s="12">
        <v>121.07</v>
      </c>
      <c r="H70" s="33"/>
      <c r="I70" s="33"/>
      <c r="J70" s="33"/>
    </row>
    <row r="71" spans="1:10">
      <c r="A71" s="10">
        <v>19.600000000000001</v>
      </c>
      <c r="B71" s="13"/>
      <c r="C71" s="10" t="s">
        <v>47</v>
      </c>
      <c r="D71" s="10">
        <v>30</v>
      </c>
      <c r="E71" s="11">
        <v>50406</v>
      </c>
      <c r="F71" s="12">
        <v>351.86</v>
      </c>
      <c r="G71" s="12">
        <v>97.97</v>
      </c>
      <c r="H71" s="33"/>
      <c r="I71" s="33"/>
      <c r="J71" s="33"/>
    </row>
    <row r="72" spans="1:10" ht="20.25" customHeight="1">
      <c r="A72" s="10">
        <v>19.7</v>
      </c>
      <c r="B72" s="13"/>
      <c r="C72" s="10" t="s">
        <v>48</v>
      </c>
      <c r="D72" s="10">
        <v>30</v>
      </c>
      <c r="E72" s="11">
        <v>50496</v>
      </c>
      <c r="F72" s="12">
        <v>385.54</v>
      </c>
      <c r="G72" s="12">
        <v>114.32</v>
      </c>
      <c r="H72" s="33"/>
      <c r="I72" s="33"/>
      <c r="J72" s="33"/>
    </row>
    <row r="73" spans="1:10" ht="21" customHeight="1">
      <c r="A73" s="58" t="s">
        <v>102</v>
      </c>
      <c r="B73" s="13"/>
      <c r="C73" s="10" t="s">
        <v>52</v>
      </c>
      <c r="D73" s="10">
        <v>10</v>
      </c>
      <c r="E73" s="11">
        <v>45504</v>
      </c>
      <c r="F73" s="12">
        <v>441.43</v>
      </c>
      <c r="G73" s="12">
        <v>210.13</v>
      </c>
      <c r="H73" s="33"/>
      <c r="I73" s="33"/>
      <c r="J73" s="33"/>
    </row>
    <row r="74" spans="1:10">
      <c r="A74" s="10">
        <v>19.899999999999999</v>
      </c>
      <c r="B74" s="13"/>
      <c r="C74" s="10" t="s">
        <v>49</v>
      </c>
      <c r="D74" s="10">
        <v>30</v>
      </c>
      <c r="E74" s="11">
        <v>50406</v>
      </c>
      <c r="F74" s="12">
        <v>736</v>
      </c>
      <c r="G74" s="12">
        <v>97.98</v>
      </c>
      <c r="H74" s="33"/>
      <c r="I74" s="33"/>
      <c r="J74" s="33"/>
    </row>
    <row r="75" spans="1:10" ht="18.75" customHeight="1">
      <c r="A75" s="8">
        <v>20</v>
      </c>
      <c r="B75" s="20" t="s">
        <v>75</v>
      </c>
      <c r="C75" s="19"/>
      <c r="D75" s="19"/>
      <c r="E75" s="40"/>
      <c r="F75" s="17">
        <v>2611</v>
      </c>
      <c r="G75" s="28"/>
      <c r="H75" s="34"/>
      <c r="I75" s="34"/>
      <c r="J75" s="34"/>
    </row>
    <row r="76" spans="1:10">
      <c r="A76" s="10">
        <v>20.100000000000001</v>
      </c>
      <c r="B76" s="13"/>
      <c r="C76" s="10" t="s">
        <v>17</v>
      </c>
      <c r="D76" s="10">
        <v>30</v>
      </c>
      <c r="E76" s="11">
        <v>48639</v>
      </c>
      <c r="F76" s="12" t="s">
        <v>93</v>
      </c>
      <c r="G76" s="12" t="s">
        <v>125</v>
      </c>
      <c r="H76" s="108" t="s">
        <v>122</v>
      </c>
      <c r="I76" s="109"/>
      <c r="J76" s="110"/>
    </row>
    <row r="77" spans="1:10" ht="17.25" customHeight="1">
      <c r="A77" s="10">
        <v>20.2</v>
      </c>
      <c r="B77" s="13"/>
      <c r="C77" s="10" t="s">
        <v>18</v>
      </c>
      <c r="D77" s="10">
        <v>30</v>
      </c>
      <c r="E77" s="11">
        <v>47818</v>
      </c>
      <c r="F77" s="12">
        <v>111</v>
      </c>
      <c r="G77" s="12" t="s">
        <v>126</v>
      </c>
      <c r="H77" s="111"/>
      <c r="I77" s="112"/>
      <c r="J77" s="113"/>
    </row>
    <row r="78" spans="1:10" ht="21" customHeight="1">
      <c r="A78" s="10">
        <v>20.3</v>
      </c>
      <c r="B78" s="13"/>
      <c r="C78" s="10" t="s">
        <v>19</v>
      </c>
      <c r="D78" s="10">
        <v>30</v>
      </c>
      <c r="E78" s="11">
        <v>48639</v>
      </c>
      <c r="F78" s="12" t="s">
        <v>95</v>
      </c>
      <c r="G78" s="12" t="s">
        <v>125</v>
      </c>
      <c r="H78" s="111"/>
      <c r="I78" s="112"/>
      <c r="J78" s="113"/>
    </row>
    <row r="79" spans="1:10" ht="21" customHeight="1">
      <c r="A79" s="10">
        <v>20.399999999999999</v>
      </c>
      <c r="B79" s="13"/>
      <c r="C79" s="10" t="s">
        <v>20</v>
      </c>
      <c r="D79" s="10">
        <v>30</v>
      </c>
      <c r="E79" s="11">
        <v>48944</v>
      </c>
      <c r="F79" s="12" t="s">
        <v>92</v>
      </c>
      <c r="G79" s="12" t="s">
        <v>125</v>
      </c>
      <c r="H79" s="111"/>
      <c r="I79" s="112"/>
      <c r="J79" s="113"/>
    </row>
    <row r="80" spans="1:10" ht="17.25" customHeight="1">
      <c r="A80" s="10">
        <v>20.5</v>
      </c>
      <c r="B80" s="13"/>
      <c r="C80" s="10" t="s">
        <v>21</v>
      </c>
      <c r="D80" s="10">
        <v>30</v>
      </c>
      <c r="E80" s="11">
        <v>49341</v>
      </c>
      <c r="F80" s="12" t="s">
        <v>94</v>
      </c>
      <c r="G80" s="12" t="s">
        <v>125</v>
      </c>
      <c r="H80" s="111"/>
      <c r="I80" s="112"/>
      <c r="J80" s="113"/>
    </row>
    <row r="81" spans="1:12" ht="35.25" customHeight="1">
      <c r="A81" s="10">
        <v>20.6</v>
      </c>
      <c r="B81" s="13"/>
      <c r="C81" s="10" t="s">
        <v>22</v>
      </c>
      <c r="D81" s="10">
        <v>30</v>
      </c>
      <c r="E81" s="11">
        <v>48502</v>
      </c>
      <c r="F81" s="12" t="s">
        <v>96</v>
      </c>
      <c r="G81" s="12" t="s">
        <v>125</v>
      </c>
      <c r="H81" s="111"/>
      <c r="I81" s="112"/>
      <c r="J81" s="113"/>
    </row>
    <row r="82" spans="1:12">
      <c r="A82" s="10">
        <v>20.7</v>
      </c>
      <c r="B82" s="13"/>
      <c r="C82" s="10" t="s">
        <v>23</v>
      </c>
      <c r="D82" s="10">
        <v>30</v>
      </c>
      <c r="E82" s="11">
        <v>48183</v>
      </c>
      <c r="F82" s="12" t="s">
        <v>97</v>
      </c>
      <c r="G82" s="12" t="s">
        <v>125</v>
      </c>
      <c r="H82" s="111"/>
      <c r="I82" s="112"/>
      <c r="J82" s="113"/>
    </row>
    <row r="83" spans="1:12" ht="18" customHeight="1">
      <c r="A83" s="10">
        <v>20.8</v>
      </c>
      <c r="B83" s="13"/>
      <c r="C83" s="10" t="s">
        <v>24</v>
      </c>
      <c r="D83" s="10">
        <v>49</v>
      </c>
      <c r="E83" s="11">
        <v>54848</v>
      </c>
      <c r="F83" s="12" t="s">
        <v>98</v>
      </c>
      <c r="G83" s="12" t="s">
        <v>125</v>
      </c>
      <c r="H83" s="111"/>
      <c r="I83" s="112"/>
      <c r="J83" s="113"/>
    </row>
    <row r="84" spans="1:12">
      <c r="A84" s="10">
        <v>20.9</v>
      </c>
      <c r="B84" s="13"/>
      <c r="C84" s="10" t="s">
        <v>25</v>
      </c>
      <c r="D84" s="10">
        <v>10</v>
      </c>
      <c r="E84" s="11">
        <v>45689</v>
      </c>
      <c r="F84" s="12">
        <v>64.55</v>
      </c>
      <c r="G84" s="12">
        <v>791.78</v>
      </c>
      <c r="H84" s="111"/>
      <c r="I84" s="112"/>
      <c r="J84" s="113"/>
    </row>
    <row r="85" spans="1:12">
      <c r="A85" s="58" t="s">
        <v>103</v>
      </c>
      <c r="B85" s="13"/>
      <c r="C85" s="10" t="s">
        <v>26</v>
      </c>
      <c r="D85" s="10">
        <v>10</v>
      </c>
      <c r="E85" s="11">
        <v>45689</v>
      </c>
      <c r="F85" s="12">
        <v>160</v>
      </c>
      <c r="G85" s="12">
        <v>791.78</v>
      </c>
      <c r="H85" s="111"/>
      <c r="I85" s="112"/>
      <c r="J85" s="113"/>
    </row>
    <row r="86" spans="1:12" ht="18.75" customHeight="1">
      <c r="A86" s="58" t="s">
        <v>104</v>
      </c>
      <c r="B86" s="13"/>
      <c r="C86" s="10" t="s">
        <v>27</v>
      </c>
      <c r="D86" s="10">
        <v>49</v>
      </c>
      <c r="E86" s="11">
        <v>54970</v>
      </c>
      <c r="F86" s="12">
        <v>77</v>
      </c>
      <c r="G86" s="12">
        <v>1239.79</v>
      </c>
      <c r="H86" s="114"/>
      <c r="I86" s="115"/>
      <c r="J86" s="116"/>
    </row>
    <row r="87" spans="1:12">
      <c r="A87" s="10" t="s">
        <v>105</v>
      </c>
      <c r="B87" s="13"/>
      <c r="C87" s="10" t="s">
        <v>28</v>
      </c>
      <c r="D87" s="10">
        <v>49</v>
      </c>
      <c r="E87" s="11">
        <v>55273</v>
      </c>
      <c r="F87" s="12" t="s">
        <v>29</v>
      </c>
      <c r="G87" s="12">
        <v>0.39</v>
      </c>
      <c r="H87" s="105" t="s">
        <v>66</v>
      </c>
      <c r="I87" s="106"/>
      <c r="J87" s="107"/>
    </row>
    <row r="88" spans="1:12" ht="18.75" customHeight="1">
      <c r="A88" s="8">
        <v>21</v>
      </c>
      <c r="B88" s="20" t="s">
        <v>73</v>
      </c>
      <c r="C88" s="19"/>
      <c r="D88" s="19"/>
      <c r="E88" s="40"/>
      <c r="F88" s="17">
        <v>703</v>
      </c>
      <c r="G88" s="28"/>
      <c r="H88" s="123"/>
      <c r="I88" s="124"/>
      <c r="J88" s="125"/>
    </row>
    <row r="89" spans="1:12" ht="47.25" customHeight="1">
      <c r="A89" s="55">
        <v>21.1</v>
      </c>
      <c r="B89" s="66" t="s">
        <v>119</v>
      </c>
      <c r="C89" s="55"/>
      <c r="D89" s="55"/>
      <c r="E89" s="56"/>
      <c r="F89" s="57">
        <v>703</v>
      </c>
      <c r="G89" s="57"/>
      <c r="H89" s="117" t="s">
        <v>114</v>
      </c>
      <c r="I89" s="118"/>
      <c r="J89" s="119"/>
    </row>
    <row r="90" spans="1:12" ht="17.25" customHeight="1">
      <c r="A90" s="8">
        <v>22</v>
      </c>
      <c r="B90" s="20" t="s">
        <v>35</v>
      </c>
      <c r="C90" s="19"/>
      <c r="D90" s="19"/>
      <c r="E90" s="40"/>
      <c r="F90" s="77">
        <v>1344</v>
      </c>
      <c r="G90" s="28"/>
      <c r="H90" s="123"/>
      <c r="I90" s="124"/>
      <c r="J90" s="125"/>
    </row>
    <row r="91" spans="1:12" ht="42" customHeight="1">
      <c r="A91" s="42">
        <v>22.1</v>
      </c>
      <c r="B91" s="43"/>
      <c r="C91" s="42" t="s">
        <v>36</v>
      </c>
      <c r="D91" s="42">
        <v>30</v>
      </c>
      <c r="E91" s="59" t="s">
        <v>108</v>
      </c>
      <c r="F91" s="41" t="s">
        <v>115</v>
      </c>
      <c r="G91" s="41" t="s">
        <v>127</v>
      </c>
      <c r="H91" s="99" t="s">
        <v>122</v>
      </c>
      <c r="I91" s="100"/>
      <c r="J91" s="101"/>
    </row>
    <row r="92" spans="1:12" ht="20.25" customHeight="1">
      <c r="A92" s="8">
        <v>23</v>
      </c>
      <c r="B92" s="16" t="s">
        <v>87</v>
      </c>
      <c r="C92" s="16"/>
      <c r="D92" s="16"/>
      <c r="E92" s="16"/>
      <c r="F92" s="17">
        <v>240</v>
      </c>
      <c r="G92" s="28"/>
      <c r="H92" s="123"/>
      <c r="I92" s="124"/>
      <c r="J92" s="125"/>
    </row>
    <row r="93" spans="1:12" ht="38.25" customHeight="1">
      <c r="A93" s="42" t="s">
        <v>106</v>
      </c>
      <c r="B93" s="43"/>
      <c r="C93" s="42" t="s">
        <v>6</v>
      </c>
      <c r="D93" s="42">
        <v>30</v>
      </c>
      <c r="E93" s="59" t="s">
        <v>109</v>
      </c>
      <c r="F93" s="41">
        <v>240</v>
      </c>
      <c r="G93" s="41">
        <v>58.67</v>
      </c>
      <c r="H93" s="129"/>
      <c r="I93" s="130"/>
      <c r="J93" s="131"/>
      <c r="K93" s="44"/>
      <c r="L93" s="44"/>
    </row>
    <row r="94" spans="1:12" ht="23.25" customHeight="1">
      <c r="A94" s="8">
        <v>24</v>
      </c>
      <c r="B94" s="16" t="s">
        <v>86</v>
      </c>
      <c r="C94" s="16"/>
      <c r="D94" s="8"/>
      <c r="E94" s="60"/>
      <c r="F94" s="17">
        <v>262</v>
      </c>
      <c r="G94" s="28"/>
      <c r="H94" s="123"/>
      <c r="I94" s="124"/>
      <c r="J94" s="125"/>
    </row>
    <row r="95" spans="1:12" ht="24" customHeight="1">
      <c r="A95" s="42">
        <v>24.1</v>
      </c>
      <c r="B95" s="43"/>
      <c r="C95" s="42" t="s">
        <v>7</v>
      </c>
      <c r="D95" s="42">
        <v>49</v>
      </c>
      <c r="E95" s="59" t="s">
        <v>110</v>
      </c>
      <c r="F95" s="41">
        <v>279.7</v>
      </c>
      <c r="G95" s="41">
        <v>67.47</v>
      </c>
      <c r="H95" s="132"/>
      <c r="I95" s="133"/>
      <c r="J95" s="134"/>
      <c r="K95" s="44"/>
    </row>
    <row r="96" spans="1:12" ht="22.5" customHeight="1">
      <c r="A96" s="19"/>
      <c r="B96" s="20" t="s">
        <v>50</v>
      </c>
      <c r="C96" s="21"/>
      <c r="D96" s="19"/>
      <c r="E96" s="19"/>
      <c r="F96" s="17">
        <f>F11+F13+F18+F21+F23+F25+F27+F29+F32+F34+F41+F43+F49+F54+F57+F59+F61+F63+F65+F75+F88+F90+F92+F94</f>
        <v>35169.229999999996</v>
      </c>
      <c r="G96" s="17"/>
      <c r="H96" s="135"/>
      <c r="I96" s="136"/>
      <c r="J96" s="137"/>
      <c r="K96" s="7"/>
    </row>
    <row r="97" spans="1:14" ht="15.75">
      <c r="A97" s="1"/>
      <c r="B97" s="1"/>
      <c r="C97" s="1"/>
      <c r="D97" s="1"/>
      <c r="E97" s="1"/>
      <c r="F97" s="1"/>
      <c r="G97" s="1"/>
    </row>
    <row r="98" spans="1:14" ht="15.75">
      <c r="A98" s="1"/>
      <c r="B98" s="1"/>
      <c r="C98" s="1"/>
      <c r="D98" s="1"/>
      <c r="E98" s="1"/>
      <c r="F98" s="1"/>
      <c r="G98" s="1"/>
      <c r="N98" s="6"/>
    </row>
    <row r="99" spans="1:14" ht="15.75">
      <c r="A99" s="1"/>
      <c r="B99" s="1"/>
      <c r="C99" s="1"/>
      <c r="D99" s="94" t="s">
        <v>56</v>
      </c>
      <c r="E99" s="94"/>
      <c r="F99" s="94"/>
      <c r="G99" s="1"/>
    </row>
    <row r="100" spans="1:14" ht="15.75">
      <c r="A100" s="1"/>
      <c r="B100" s="95"/>
      <c r="C100" s="95"/>
      <c r="D100" s="94" t="s">
        <v>57</v>
      </c>
      <c r="E100" s="94"/>
      <c r="F100" s="94"/>
      <c r="G100" s="22"/>
    </row>
    <row r="101" spans="1:14" ht="15.75">
      <c r="A101" s="1"/>
      <c r="D101" s="1"/>
      <c r="E101" s="1"/>
      <c r="F101" s="29"/>
      <c r="G101" s="27"/>
    </row>
    <row r="102" spans="1:14" ht="15.75">
      <c r="A102" s="1"/>
      <c r="B102" s="1"/>
      <c r="C102" s="1"/>
      <c r="D102" s="1"/>
      <c r="E102" s="1"/>
      <c r="F102" s="1"/>
      <c r="G102" s="1"/>
    </row>
    <row r="103" spans="1:14" ht="15.75">
      <c r="A103" s="1"/>
      <c r="B103" s="1"/>
      <c r="C103" s="1"/>
      <c r="D103" s="1"/>
      <c r="E103" s="1"/>
      <c r="F103" s="1"/>
      <c r="G103" s="1"/>
    </row>
    <row r="104" spans="1:14" ht="56.25" customHeight="1">
      <c r="B104" s="92"/>
      <c r="C104" s="92"/>
      <c r="D104" s="92"/>
      <c r="E104" s="4"/>
    </row>
    <row r="105" spans="1:14" ht="30" customHeight="1">
      <c r="B105" s="93"/>
      <c r="C105" s="93"/>
      <c r="D105" s="93"/>
      <c r="E105" s="5"/>
    </row>
    <row r="108" spans="1:14">
      <c r="B108" s="3"/>
    </row>
    <row r="114" ht="64.5" customHeight="1"/>
    <row r="116" ht="45" customHeight="1"/>
    <row r="119" ht="15.75" customHeight="1"/>
    <row r="120" ht="71.25" customHeight="1"/>
    <row r="122" ht="30" customHeight="1"/>
    <row r="127" ht="28.5" customHeight="1"/>
    <row r="128" ht="42.75" customHeight="1"/>
    <row r="129" ht="51.75" customHeight="1"/>
    <row r="131" ht="30" customHeight="1"/>
    <row r="133" ht="15" customHeight="1"/>
    <row r="144" ht="27" customHeight="1"/>
    <row r="148" ht="34.5" customHeight="1"/>
    <row r="149" ht="34.5" customHeight="1"/>
    <row r="150" ht="39.75" customHeight="1"/>
    <row r="169" spans="13:13" ht="42.75" customHeight="1"/>
    <row r="170" spans="13:13" ht="54" customHeight="1"/>
    <row r="174" spans="13:13">
      <c r="M174" s="32"/>
    </row>
  </sheetData>
  <mergeCells count="33">
    <mergeCell ref="H92:J92"/>
    <mergeCell ref="H94:J94"/>
    <mergeCell ref="H93:J93"/>
    <mergeCell ref="H95:J95"/>
    <mergeCell ref="H96:J96"/>
    <mergeCell ref="H24:J24"/>
    <mergeCell ref="H39:J39"/>
    <mergeCell ref="H40:J40"/>
    <mergeCell ref="H14:J14"/>
    <mergeCell ref="H87:J87"/>
    <mergeCell ref="H76:J86"/>
    <mergeCell ref="H89:J89"/>
    <mergeCell ref="H91:J91"/>
    <mergeCell ref="H47:J47"/>
    <mergeCell ref="H48:J48"/>
    <mergeCell ref="H53:J53"/>
    <mergeCell ref="H88:J88"/>
    <mergeCell ref="H90:J90"/>
    <mergeCell ref="B32:D32"/>
    <mergeCell ref="H58:J58"/>
    <mergeCell ref="H22:J22"/>
    <mergeCell ref="H42:J42"/>
    <mergeCell ref="H46:J46"/>
    <mergeCell ref="B104:D104"/>
    <mergeCell ref="B105:D105"/>
    <mergeCell ref="D99:F99"/>
    <mergeCell ref="D100:F100"/>
    <mergeCell ref="B100:C100"/>
    <mergeCell ref="H9:J9"/>
    <mergeCell ref="H10:J10"/>
    <mergeCell ref="B5:G5"/>
    <mergeCell ref="A1:F1"/>
    <mergeCell ref="A2:F2"/>
  </mergeCells>
  <printOptions horizontalCentered="1" verticalCentered="1"/>
  <pageMargins left="0.11811023622047245" right="0.11811023622047245" top="0.15748031496062992" bottom="0.15748031496062992" header="0.31496062992125984" footer="0.31496062992125984"/>
  <pageSetup paperSize="8" scale="80" orientation="landscape" r:id="rId1"/>
  <headerFooter>
    <oddFooter>Pagina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piscicole</vt:lpstr>
      <vt:lpstr>piscicole!Print_Titles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2022-01-27T11:26:38Z</dcterms:modified>
</cp:coreProperties>
</file>