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 bolnav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/>
  <c r="E55" i="1"/>
  <c r="F55" i="1"/>
  <c r="G55" i="1"/>
  <c r="H55" i="1"/>
  <c r="I55" i="1"/>
  <c r="J55" i="1"/>
  <c r="K55" i="1"/>
  <c r="L55" i="1"/>
  <c r="B57" i="1" l="1"/>
</calcChain>
</file>

<file path=xl/sharedStrings.xml><?xml version="1.0" encoding="utf-8"?>
<sst xmlns="http://schemas.openxmlformats.org/spreadsheetml/2006/main" count="74" uniqueCount="74">
  <si>
    <t>Programul naţional de diabet zaharat</t>
  </si>
  <si>
    <t>CAS</t>
  </si>
  <si>
    <t>Număr total bolnavi trataţi cu medicamente</t>
  </si>
  <si>
    <t>Număr bolnavi cu diabet zaharat trataţi cu insulină automonitorizaţi</t>
  </si>
  <si>
    <t>Număr bolnavi cu diabet zaharat evaluaţi prin dozarea hemoglobinei glicozilate</t>
  </si>
  <si>
    <t>Numar dozări HbA1c</t>
  </si>
  <si>
    <t>Număr bolnavi beneficiari de pompe insulină</t>
  </si>
  <si>
    <t>Număr bolnavi cu diabet zaharat beneficiari de sisteme de monitorizare continua a glicemiei</t>
  </si>
  <si>
    <t>Număr bolnavi cu diabet zaharat beneficiari de sisteme  pompe de insulină cu senzori de monitorizare continuă a glicemiei</t>
  </si>
  <si>
    <t>Număr bolnavi cu diabet zaharat beneficiari de materiale consumabile pentru pompele de insulină</t>
  </si>
  <si>
    <t>Număr de bolnavi cu diabet zaharat  beneficiari de materiale consumabile pentru sisteme de monitorizare glicemică continuă</t>
  </si>
  <si>
    <t>Număr de bolnavi cu diabet zaharat beneficiari de materiale consumabile pentru pompele de insulină cu senzori de monitorizare continuă a glicemiei</t>
  </si>
  <si>
    <t>copii</t>
  </si>
  <si>
    <t>adulţi</t>
  </si>
  <si>
    <t>C0</t>
  </si>
  <si>
    <t>C1</t>
  </si>
  <si>
    <t>C2</t>
  </si>
  <si>
    <t>C3</t>
  </si>
  <si>
    <t>C4</t>
  </si>
  <si>
    <t>C5</t>
  </si>
  <si>
    <t>C6</t>
  </si>
  <si>
    <t>C8</t>
  </si>
  <si>
    <t>C9</t>
  </si>
  <si>
    <t>C10</t>
  </si>
  <si>
    <t>C11</t>
  </si>
  <si>
    <t>C12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</si>
  <si>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</si>
  <si>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</si>
  <si>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</si>
  <si>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</si>
  <si>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</si>
  <si>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</si>
  <si>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</si>
  <si>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</si>
  <si>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</si>
  <si>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</si>
  <si>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</si>
  <si>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</si>
  <si>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</si>
  <si>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</si>
  <si>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</si>
  <si>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</si>
  <si>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</si>
  <si>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</si>
  <si>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</si>
  <si>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</si>
  <si>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</si>
  <si>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</si>
  <si>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</si>
  <si>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</si>
  <si>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</si>
  <si>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</si>
  <si>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</si>
  <si>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</si>
  <si>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</si>
  <si>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</si>
  <si>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</si>
  <si>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</si>
  <si>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</si>
  <si>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</si>
  <si>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</si>
  <si>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</si>
  <si>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</si>
  <si>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</si>
  <si>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</si>
  <si>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</si>
  <si>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</si>
  <si>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</si>
  <si>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</si>
  <si>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</si>
  <si>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</si>
  <si>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>Nr. bolnavi care au beneficiat de tratament in 2 judete</t>
  </si>
  <si>
    <t xml:space="preserve"> </t>
  </si>
  <si>
    <r>
      <t>Situația indicatorilor fizici realizați în</t>
    </r>
    <r>
      <rPr>
        <b/>
        <sz val="12"/>
        <rFont val="Arial"/>
        <family val="2"/>
        <charset val="238"/>
      </rPr>
      <t xml:space="preserve"> perioada 01.01.2023-30.06.2023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</si>
</sst>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0" fontId="4" fillId="2" borderId="0" xfId="0" applyFont="1" applyFill="1"/>
    <xf numFmtId="0" fontId="5" fillId="2" borderId="0" xfId="1" applyFont="1" applyFill="1" applyAlignment="1">
      <alignment horizontal="center" vertical="top" wrapText="1"/>
    </xf>
    <xf numFmtId="0" fontId="2" fillId="2" borderId="0" xfId="1" applyFont="1" applyFill="1"/>
    <xf numFmtId="3" fontId="5" fillId="2" borderId="10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3" fontId="2" fillId="2" borderId="13" xfId="1" applyNumberFormat="1" applyFont="1" applyFill="1" applyBorder="1"/>
    <xf numFmtId="3" fontId="2" fillId="2" borderId="3" xfId="0" applyNumberFormat="1" applyFont="1" applyFill="1" applyBorder="1"/>
    <xf numFmtId="3" fontId="2" fillId="2" borderId="14" xfId="1" applyNumberFormat="1" applyFont="1" applyFill="1" applyBorder="1"/>
    <xf numFmtId="3" fontId="2" fillId="2" borderId="7" xfId="0" applyNumberFormat="1" applyFont="1" applyFill="1" applyBorder="1"/>
    <xf numFmtId="3" fontId="5" fillId="2" borderId="15" xfId="1" applyNumberFormat="1" applyFont="1" applyFill="1" applyBorder="1"/>
    <xf numFmtId="3" fontId="5" fillId="2" borderId="16" xfId="0" applyNumberFormat="1" applyFont="1" applyFill="1" applyBorder="1"/>
    <xf numFmtId="0" fontId="5" fillId="2" borderId="0" xfId="0" applyFont="1" applyFill="1"/>
    <xf numFmtId="0" fontId="5" fillId="2" borderId="17" xfId="0" applyFont="1" applyFill="1" applyBorder="1" applyAlignment="1">
      <alignment horizontal="left"/>
    </xf>
    <xf numFmtId="3" fontId="5" fillId="2" borderId="18" xfId="0" applyNumberFormat="1" applyFont="1" applyFill="1" applyBorder="1"/>
    <xf numFmtId="3" fontId="5" fillId="2" borderId="19" xfId="0" applyNumberFormat="1" applyFont="1" applyFill="1" applyBorder="1"/>
    <xf numFmtId="3" fontId="5" fillId="2" borderId="17" xfId="0" applyNumberFormat="1" applyFont="1" applyFill="1" applyBorder="1"/>
    <xf numFmtId="0" fontId="5" fillId="2" borderId="20" xfId="0" applyFont="1" applyFill="1" applyBorder="1" applyAlignment="1">
      <alignment horizontal="left" vertical="center" wrapText="1"/>
    </xf>
    <xf numFmtId="3" fontId="5" fillId="2" borderId="21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4" fontId="8" fillId="2" borderId="0" xfId="0" applyNumberFormat="1" applyFont="1" applyFill="1"/>
    <xf numFmtId="0" fontId="9" fillId="2" borderId="0" xfId="0" applyFont="1" applyFill="1"/>
    <xf numFmtId="3" fontId="2" fillId="2" borderId="22" xfId="0" applyNumberFormat="1" applyFont="1" applyFill="1" applyBorder="1"/>
    <xf numFmtId="3" fontId="2" fillId="2" borderId="23" xfId="0" applyNumberFormat="1" applyFont="1" applyFill="1" applyBorder="1"/>
    <xf numFmtId="3" fontId="2" fillId="2" borderId="24" xfId="1" applyNumberFormat="1" applyFont="1" applyFill="1" applyBorder="1"/>
    <xf numFmtId="3" fontId="2" fillId="2" borderId="25" xfId="0" applyNumberFormat="1" applyFont="1" applyFill="1" applyBorder="1"/>
    <xf numFmtId="3" fontId="2" fillId="2" borderId="26" xfId="0" applyNumberFormat="1" applyFont="1" applyFill="1" applyBorder="1"/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5" fillId="2" borderId="9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BA65"/>
  <sheetViews>
    <sheetView tabSelected="1" zoomScaleNormal="100" workbookViewId="0">
      <selection activeCell="O14" sqref="O14"/>
    </sheetView>
  </sheetViews>
  <sheetFormatPr defaultColWidth="9.109375" defaultRowHeight="10.199999999999999" x14ac:dyDescent="0.2"/>
  <cols>
    <col min="1" max="1" width="12.6640625" style="1" customWidth="1"/>
    <col min="2" max="3" width="12.109375" style="2" customWidth="1"/>
    <col min="4" max="7" width="12.109375" style="1" customWidth="1"/>
    <col min="8" max="8" width="12.109375" style="3" customWidth="1"/>
    <col min="9" max="9" width="16" style="3" customWidth="1"/>
    <col min="10" max="10" width="13.6640625" style="3" customWidth="1"/>
    <col min="11" max="11" width="15.6640625" style="3" customWidth="1"/>
    <col min="12" max="12" width="17.5546875" style="3" customWidth="1"/>
    <col min="13" max="16384" width="9.109375" style="1"/>
  </cols>
  <sheetData>
    <row r="2" spans="1:53" ht="15.6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53" ht="15.6" x14ac:dyDescent="0.3">
      <c r="A3" s="37" t="s">
        <v>73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7" spans="1:53" ht="10.8" thickBot="1" x14ac:dyDescent="0.25"/>
    <row r="8" spans="1:53" s="5" customFormat="1" ht="28.5" customHeight="1" x14ac:dyDescent="0.2">
      <c r="A8" s="38" t="s">
        <v>1</v>
      </c>
      <c r="B8" s="30" t="s">
        <v>2</v>
      </c>
      <c r="C8" s="41" t="s">
        <v>3</v>
      </c>
      <c r="D8" s="42"/>
      <c r="E8" s="30" t="s">
        <v>4</v>
      </c>
      <c r="F8" s="30" t="s">
        <v>5</v>
      </c>
      <c r="G8" s="30" t="s">
        <v>6</v>
      </c>
      <c r="H8" s="30" t="s">
        <v>7</v>
      </c>
      <c r="I8" s="30" t="s">
        <v>8</v>
      </c>
      <c r="J8" s="30" t="s">
        <v>9</v>
      </c>
      <c r="K8" s="30" t="s">
        <v>10</v>
      </c>
      <c r="L8" s="33" t="s">
        <v>11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5" customFormat="1" ht="21" customHeight="1" thickBot="1" x14ac:dyDescent="0.25">
      <c r="A9" s="39"/>
      <c r="B9" s="31"/>
      <c r="C9" s="43"/>
      <c r="D9" s="44"/>
      <c r="E9" s="31"/>
      <c r="F9" s="31"/>
      <c r="G9" s="31"/>
      <c r="H9" s="31"/>
      <c r="I9" s="31"/>
      <c r="J9" s="31"/>
      <c r="K9" s="31"/>
      <c r="L9" s="3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s="5" customFormat="1" ht="45.6" customHeight="1" thickBot="1" x14ac:dyDescent="0.25">
      <c r="A10" s="40"/>
      <c r="B10" s="32"/>
      <c r="C10" s="6" t="s">
        <v>12</v>
      </c>
      <c r="D10" s="6" t="s">
        <v>13</v>
      </c>
      <c r="E10" s="32"/>
      <c r="F10" s="32"/>
      <c r="G10" s="32"/>
      <c r="H10" s="32"/>
      <c r="I10" s="32"/>
      <c r="J10" s="32"/>
      <c r="K10" s="32"/>
      <c r="L10" s="35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s="5" customFormat="1" ht="10.8" thickBot="1" x14ac:dyDescent="0.25">
      <c r="A11" s="8" t="s">
        <v>14</v>
      </c>
      <c r="B11" s="6" t="s">
        <v>15</v>
      </c>
      <c r="C11" s="6" t="s">
        <v>16</v>
      </c>
      <c r="D11" s="6" t="s">
        <v>17</v>
      </c>
      <c r="E11" s="6" t="s">
        <v>18</v>
      </c>
      <c r="F11" s="6" t="s">
        <v>19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24</v>
      </c>
      <c r="L11" s="6" t="s">
        <v>25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x14ac:dyDescent="0.2">
      <c r="A12" s="9" t="s">
        <v>26</v>
      </c>
      <c r="B12" s="10">
        <v>16190</v>
      </c>
      <c r="C12" s="10">
        <v>59</v>
      </c>
      <c r="D12" s="10">
        <v>3537</v>
      </c>
      <c r="E12" s="10">
        <v>703</v>
      </c>
      <c r="F12" s="10">
        <v>707</v>
      </c>
      <c r="G12" s="10">
        <v>0</v>
      </c>
      <c r="H12" s="10">
        <v>0</v>
      </c>
      <c r="I12" s="10">
        <v>0</v>
      </c>
      <c r="J12" s="10">
        <v>29</v>
      </c>
      <c r="K12" s="10">
        <v>60</v>
      </c>
      <c r="L12" s="25">
        <v>0</v>
      </c>
    </row>
    <row r="13" spans="1:53" x14ac:dyDescent="0.2">
      <c r="A13" s="11" t="s">
        <v>27</v>
      </c>
      <c r="B13" s="12">
        <v>18741</v>
      </c>
      <c r="C13" s="12">
        <v>64</v>
      </c>
      <c r="D13" s="12">
        <v>4169</v>
      </c>
      <c r="E13" s="12">
        <v>431</v>
      </c>
      <c r="F13" s="12">
        <v>441</v>
      </c>
      <c r="G13" s="12">
        <v>3</v>
      </c>
      <c r="H13" s="12">
        <v>7</v>
      </c>
      <c r="I13" s="12">
        <v>2</v>
      </c>
      <c r="J13" s="12">
        <v>16</v>
      </c>
      <c r="K13" s="12">
        <v>59</v>
      </c>
      <c r="L13" s="26">
        <v>8</v>
      </c>
    </row>
    <row r="14" spans="1:53" x14ac:dyDescent="0.2">
      <c r="A14" s="11" t="s">
        <v>28</v>
      </c>
      <c r="B14" s="12">
        <v>26709</v>
      </c>
      <c r="C14" s="12">
        <v>91</v>
      </c>
      <c r="D14" s="12">
        <v>4275</v>
      </c>
      <c r="E14" s="12">
        <v>5</v>
      </c>
      <c r="F14" s="12">
        <v>5</v>
      </c>
      <c r="G14" s="12">
        <v>0</v>
      </c>
      <c r="H14" s="12">
        <v>0</v>
      </c>
      <c r="I14" s="12">
        <v>0</v>
      </c>
      <c r="J14" s="12">
        <v>27</v>
      </c>
      <c r="K14" s="12">
        <v>33</v>
      </c>
      <c r="L14" s="26">
        <v>0</v>
      </c>
    </row>
    <row r="15" spans="1:53" x14ac:dyDescent="0.2">
      <c r="A15" s="11" t="s">
        <v>29</v>
      </c>
      <c r="B15" s="12">
        <v>23895</v>
      </c>
      <c r="C15" s="12">
        <v>111</v>
      </c>
      <c r="D15" s="12">
        <v>5411</v>
      </c>
      <c r="E15" s="12">
        <v>773</v>
      </c>
      <c r="F15" s="12">
        <v>783</v>
      </c>
      <c r="G15" s="12">
        <v>0</v>
      </c>
      <c r="H15" s="12">
        <v>0</v>
      </c>
      <c r="I15" s="12">
        <v>0</v>
      </c>
      <c r="J15" s="12">
        <v>23</v>
      </c>
      <c r="K15" s="12">
        <v>139</v>
      </c>
      <c r="L15" s="26">
        <v>0</v>
      </c>
    </row>
    <row r="16" spans="1:53" x14ac:dyDescent="0.2">
      <c r="A16" s="11" t="s">
        <v>30</v>
      </c>
      <c r="B16" s="12">
        <v>32727</v>
      </c>
      <c r="C16" s="12">
        <v>139</v>
      </c>
      <c r="D16" s="12">
        <v>11825</v>
      </c>
      <c r="E16" s="12">
        <v>598</v>
      </c>
      <c r="F16" s="12">
        <v>604</v>
      </c>
      <c r="G16" s="12">
        <v>2</v>
      </c>
      <c r="H16" s="12">
        <v>42</v>
      </c>
      <c r="I16" s="12">
        <v>5</v>
      </c>
      <c r="J16" s="12">
        <v>13</v>
      </c>
      <c r="K16" s="12">
        <v>126</v>
      </c>
      <c r="L16" s="26">
        <v>15</v>
      </c>
    </row>
    <row r="17" spans="1:12" x14ac:dyDescent="0.2">
      <c r="A17" s="11" t="s">
        <v>31</v>
      </c>
      <c r="B17" s="12">
        <v>12482</v>
      </c>
      <c r="C17" s="12">
        <v>56</v>
      </c>
      <c r="D17" s="12">
        <v>4391</v>
      </c>
      <c r="E17" s="12">
        <v>712</v>
      </c>
      <c r="F17" s="12">
        <v>719</v>
      </c>
      <c r="G17" s="12">
        <v>5</v>
      </c>
      <c r="H17" s="12">
        <v>12</v>
      </c>
      <c r="I17" s="12">
        <v>0</v>
      </c>
      <c r="J17" s="12">
        <v>13</v>
      </c>
      <c r="K17" s="12">
        <v>47</v>
      </c>
      <c r="L17" s="26">
        <v>0</v>
      </c>
    </row>
    <row r="18" spans="1:12" x14ac:dyDescent="0.2">
      <c r="A18" s="11" t="s">
        <v>32</v>
      </c>
      <c r="B18" s="12">
        <v>11918</v>
      </c>
      <c r="C18" s="12">
        <v>86</v>
      </c>
      <c r="D18" s="12">
        <v>3405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6</v>
      </c>
      <c r="K18" s="12">
        <v>37</v>
      </c>
      <c r="L18" s="26">
        <v>0</v>
      </c>
    </row>
    <row r="19" spans="1:12" x14ac:dyDescent="0.2">
      <c r="A19" s="11" t="s">
        <v>33</v>
      </c>
      <c r="B19" s="12">
        <v>26881</v>
      </c>
      <c r="C19" s="12">
        <v>132</v>
      </c>
      <c r="D19" s="12">
        <v>8135</v>
      </c>
      <c r="E19" s="12">
        <v>1608</v>
      </c>
      <c r="F19" s="12">
        <v>1636</v>
      </c>
      <c r="G19" s="12">
        <v>0</v>
      </c>
      <c r="H19" s="12">
        <v>16</v>
      </c>
      <c r="I19" s="12">
        <v>0</v>
      </c>
      <c r="J19" s="12">
        <v>37</v>
      </c>
      <c r="K19" s="12">
        <v>63</v>
      </c>
      <c r="L19" s="26">
        <v>0</v>
      </c>
    </row>
    <row r="20" spans="1:12" x14ac:dyDescent="0.2">
      <c r="A20" s="11" t="s">
        <v>34</v>
      </c>
      <c r="B20" s="12">
        <v>14723</v>
      </c>
      <c r="C20" s="12">
        <v>35</v>
      </c>
      <c r="D20" s="12">
        <v>2975</v>
      </c>
      <c r="E20" s="12">
        <v>545</v>
      </c>
      <c r="F20" s="12">
        <v>546</v>
      </c>
      <c r="G20" s="12">
        <v>0</v>
      </c>
      <c r="H20" s="12">
        <v>15</v>
      </c>
      <c r="I20" s="12">
        <v>2</v>
      </c>
      <c r="J20" s="12">
        <v>0</v>
      </c>
      <c r="K20" s="12">
        <v>0</v>
      </c>
      <c r="L20" s="26">
        <v>0</v>
      </c>
    </row>
    <row r="21" spans="1:12" x14ac:dyDescent="0.2">
      <c r="A21" s="11" t="s">
        <v>35</v>
      </c>
      <c r="B21" s="12">
        <v>16420</v>
      </c>
      <c r="C21" s="12">
        <v>52</v>
      </c>
      <c r="D21" s="12">
        <v>3974</v>
      </c>
      <c r="E21" s="12">
        <v>146</v>
      </c>
      <c r="F21" s="12">
        <v>147</v>
      </c>
      <c r="G21" s="12">
        <v>2</v>
      </c>
      <c r="H21" s="12">
        <v>24</v>
      </c>
      <c r="I21" s="12">
        <v>11</v>
      </c>
      <c r="J21" s="12">
        <v>3</v>
      </c>
      <c r="K21" s="12">
        <v>57</v>
      </c>
      <c r="L21" s="26">
        <v>6</v>
      </c>
    </row>
    <row r="22" spans="1:12" x14ac:dyDescent="0.2">
      <c r="A22" s="11" t="s">
        <v>36</v>
      </c>
      <c r="B22" s="12">
        <v>12407</v>
      </c>
      <c r="C22" s="12">
        <v>32</v>
      </c>
      <c r="D22" s="12">
        <v>2776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11</v>
      </c>
      <c r="K22" s="12">
        <v>17</v>
      </c>
      <c r="L22" s="26">
        <v>3</v>
      </c>
    </row>
    <row r="23" spans="1:12" x14ac:dyDescent="0.2">
      <c r="A23" s="11" t="s">
        <v>37</v>
      </c>
      <c r="B23" s="12">
        <v>9364</v>
      </c>
      <c r="C23" s="12">
        <v>32</v>
      </c>
      <c r="D23" s="12">
        <v>1863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26">
        <v>0</v>
      </c>
    </row>
    <row r="24" spans="1:12" x14ac:dyDescent="0.2">
      <c r="A24" s="11" t="s">
        <v>38</v>
      </c>
      <c r="B24" s="12">
        <v>33684</v>
      </c>
      <c r="C24" s="12">
        <v>131</v>
      </c>
      <c r="D24" s="12">
        <v>10404</v>
      </c>
      <c r="E24" s="12">
        <v>3956</v>
      </c>
      <c r="F24" s="12">
        <v>4017</v>
      </c>
      <c r="G24" s="12">
        <v>26</v>
      </c>
      <c r="H24" s="12">
        <v>199</v>
      </c>
      <c r="I24" s="12">
        <v>21</v>
      </c>
      <c r="J24" s="12">
        <v>87</v>
      </c>
      <c r="K24" s="12">
        <v>252</v>
      </c>
      <c r="L24" s="26">
        <v>15</v>
      </c>
    </row>
    <row r="25" spans="1:12" x14ac:dyDescent="0.2">
      <c r="A25" s="11" t="s">
        <v>39</v>
      </c>
      <c r="B25" s="12">
        <v>32615</v>
      </c>
      <c r="C25" s="12">
        <v>145</v>
      </c>
      <c r="D25" s="12">
        <v>7138</v>
      </c>
      <c r="E25" s="12">
        <v>0</v>
      </c>
      <c r="F25" s="12">
        <v>0</v>
      </c>
      <c r="G25" s="12">
        <v>2</v>
      </c>
      <c r="H25" s="12">
        <v>22</v>
      </c>
      <c r="I25" s="12">
        <v>0</v>
      </c>
      <c r="J25" s="12">
        <v>2</v>
      </c>
      <c r="K25" s="12">
        <v>19</v>
      </c>
      <c r="L25" s="26">
        <v>0</v>
      </c>
    </row>
    <row r="26" spans="1:12" x14ac:dyDescent="0.2">
      <c r="A26" s="11" t="s">
        <v>40</v>
      </c>
      <c r="B26" s="12">
        <v>7939</v>
      </c>
      <c r="C26" s="12">
        <v>64</v>
      </c>
      <c r="D26" s="12">
        <v>2344</v>
      </c>
      <c r="E26" s="12">
        <v>2</v>
      </c>
      <c r="F26" s="12">
        <v>2</v>
      </c>
      <c r="G26" s="12">
        <v>0</v>
      </c>
      <c r="H26" s="12">
        <v>0</v>
      </c>
      <c r="I26" s="12">
        <v>0</v>
      </c>
      <c r="J26" s="12">
        <v>35</v>
      </c>
      <c r="K26" s="12">
        <v>55</v>
      </c>
      <c r="L26" s="26">
        <v>0</v>
      </c>
    </row>
    <row r="27" spans="1:12" x14ac:dyDescent="0.2">
      <c r="A27" s="11" t="s">
        <v>41</v>
      </c>
      <c r="B27" s="12">
        <v>20955</v>
      </c>
      <c r="C27" s="12">
        <v>80</v>
      </c>
      <c r="D27" s="12">
        <v>5637</v>
      </c>
      <c r="E27" s="12">
        <v>0</v>
      </c>
      <c r="F27" s="12">
        <v>0</v>
      </c>
      <c r="G27" s="12">
        <v>1</v>
      </c>
      <c r="H27" s="12">
        <v>26</v>
      </c>
      <c r="I27" s="12">
        <v>0</v>
      </c>
      <c r="J27" s="12">
        <v>0</v>
      </c>
      <c r="K27" s="12">
        <v>33</v>
      </c>
      <c r="L27" s="26">
        <v>0</v>
      </c>
    </row>
    <row r="28" spans="1:12" x14ac:dyDescent="0.2">
      <c r="A28" s="11" t="s">
        <v>42</v>
      </c>
      <c r="B28" s="12">
        <v>33707</v>
      </c>
      <c r="C28" s="12">
        <v>87</v>
      </c>
      <c r="D28" s="12">
        <v>5777</v>
      </c>
      <c r="E28" s="12">
        <v>231</v>
      </c>
      <c r="F28" s="12">
        <v>237</v>
      </c>
      <c r="G28" s="12">
        <v>2</v>
      </c>
      <c r="H28" s="12">
        <v>112</v>
      </c>
      <c r="I28" s="12">
        <v>26</v>
      </c>
      <c r="J28" s="12">
        <v>63</v>
      </c>
      <c r="K28" s="12">
        <v>94</v>
      </c>
      <c r="L28" s="26">
        <v>49</v>
      </c>
    </row>
    <row r="29" spans="1:12" x14ac:dyDescent="0.2">
      <c r="A29" s="11" t="s">
        <v>43</v>
      </c>
      <c r="B29" s="12">
        <v>24478</v>
      </c>
      <c r="C29" s="12">
        <v>103</v>
      </c>
      <c r="D29" s="12">
        <v>5238</v>
      </c>
      <c r="E29" s="12">
        <v>23</v>
      </c>
      <c r="F29" s="12">
        <v>23</v>
      </c>
      <c r="G29" s="12">
        <v>7</v>
      </c>
      <c r="H29" s="12">
        <v>60</v>
      </c>
      <c r="I29" s="12">
        <v>6</v>
      </c>
      <c r="J29" s="12">
        <v>42</v>
      </c>
      <c r="K29" s="12">
        <v>184</v>
      </c>
      <c r="L29" s="26">
        <v>9</v>
      </c>
    </row>
    <row r="30" spans="1:12" x14ac:dyDescent="0.2">
      <c r="A30" s="11" t="s">
        <v>44</v>
      </c>
      <c r="B30" s="12">
        <v>5813</v>
      </c>
      <c r="C30" s="12">
        <v>9</v>
      </c>
      <c r="D30" s="12">
        <v>1129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26">
        <v>0</v>
      </c>
    </row>
    <row r="31" spans="1:12" x14ac:dyDescent="0.2">
      <c r="A31" s="11" t="s">
        <v>45</v>
      </c>
      <c r="B31" s="12">
        <v>13599</v>
      </c>
      <c r="C31" s="12">
        <v>36</v>
      </c>
      <c r="D31" s="12">
        <v>3570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10</v>
      </c>
      <c r="K31" s="12">
        <v>8</v>
      </c>
      <c r="L31" s="26">
        <v>2</v>
      </c>
    </row>
    <row r="32" spans="1:12" x14ac:dyDescent="0.2">
      <c r="A32" s="11" t="s">
        <v>46</v>
      </c>
      <c r="B32" s="12">
        <v>12005</v>
      </c>
      <c r="C32" s="12">
        <v>80</v>
      </c>
      <c r="D32" s="12">
        <v>3670</v>
      </c>
      <c r="E32" s="12">
        <v>453</v>
      </c>
      <c r="F32" s="12">
        <v>455</v>
      </c>
      <c r="G32" s="12">
        <v>0</v>
      </c>
      <c r="H32" s="12">
        <v>0</v>
      </c>
      <c r="I32" s="12">
        <v>0</v>
      </c>
      <c r="J32" s="12">
        <v>13</v>
      </c>
      <c r="K32" s="12">
        <v>88</v>
      </c>
      <c r="L32" s="26">
        <v>5</v>
      </c>
    </row>
    <row r="33" spans="1:12" x14ac:dyDescent="0.2">
      <c r="A33" s="11" t="s">
        <v>47</v>
      </c>
      <c r="B33" s="12">
        <v>21009</v>
      </c>
      <c r="C33" s="12">
        <v>54</v>
      </c>
      <c r="D33" s="12">
        <v>4694</v>
      </c>
      <c r="E33" s="12">
        <v>1012</v>
      </c>
      <c r="F33" s="12">
        <v>1021</v>
      </c>
      <c r="G33" s="12">
        <v>0</v>
      </c>
      <c r="H33" s="12">
        <v>0</v>
      </c>
      <c r="I33" s="12">
        <v>0</v>
      </c>
      <c r="J33" s="12">
        <v>21</v>
      </c>
      <c r="K33" s="12">
        <v>37</v>
      </c>
      <c r="L33" s="26">
        <v>5</v>
      </c>
    </row>
    <row r="34" spans="1:12" x14ac:dyDescent="0.2">
      <c r="A34" s="11" t="s">
        <v>48</v>
      </c>
      <c r="B34" s="12">
        <v>9697</v>
      </c>
      <c r="C34" s="12">
        <v>26</v>
      </c>
      <c r="D34" s="12">
        <v>1796</v>
      </c>
      <c r="E34" s="12">
        <v>1909</v>
      </c>
      <c r="F34" s="12">
        <v>1945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26">
        <v>0</v>
      </c>
    </row>
    <row r="35" spans="1:12" x14ac:dyDescent="0.2">
      <c r="A35" s="11" t="s">
        <v>49</v>
      </c>
      <c r="B35" s="12">
        <v>33134</v>
      </c>
      <c r="C35" s="12">
        <v>223</v>
      </c>
      <c r="D35" s="12">
        <v>10355</v>
      </c>
      <c r="E35" s="12">
        <v>1669</v>
      </c>
      <c r="F35" s="12">
        <v>1694</v>
      </c>
      <c r="G35" s="12">
        <v>20</v>
      </c>
      <c r="H35" s="12">
        <v>149</v>
      </c>
      <c r="I35" s="12">
        <v>20</v>
      </c>
      <c r="J35" s="12">
        <v>63</v>
      </c>
      <c r="K35" s="12">
        <v>318</v>
      </c>
      <c r="L35" s="26">
        <v>41</v>
      </c>
    </row>
    <row r="36" spans="1:12" x14ac:dyDescent="0.2">
      <c r="A36" s="11" t="s">
        <v>50</v>
      </c>
      <c r="B36" s="12">
        <v>21770</v>
      </c>
      <c r="C36" s="12">
        <v>100</v>
      </c>
      <c r="D36" s="12">
        <v>7876</v>
      </c>
      <c r="E36" s="12">
        <v>1576</v>
      </c>
      <c r="F36" s="12">
        <v>1643</v>
      </c>
      <c r="G36" s="12">
        <v>0</v>
      </c>
      <c r="H36" s="12">
        <v>26</v>
      </c>
      <c r="I36" s="12">
        <v>0</v>
      </c>
      <c r="J36" s="12">
        <v>33</v>
      </c>
      <c r="K36" s="12">
        <v>129</v>
      </c>
      <c r="L36" s="26">
        <v>4</v>
      </c>
    </row>
    <row r="37" spans="1:12" x14ac:dyDescent="0.2">
      <c r="A37" s="11" t="s">
        <v>51</v>
      </c>
      <c r="B37" s="12">
        <v>11587</v>
      </c>
      <c r="C37" s="12">
        <v>39</v>
      </c>
      <c r="D37" s="12">
        <v>3355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6</v>
      </c>
      <c r="K37" s="12">
        <v>10</v>
      </c>
      <c r="L37" s="26">
        <v>2</v>
      </c>
    </row>
    <row r="38" spans="1:12" x14ac:dyDescent="0.2">
      <c r="A38" s="11" t="s">
        <v>52</v>
      </c>
      <c r="B38" s="12">
        <v>26970</v>
      </c>
      <c r="C38" s="12">
        <v>131</v>
      </c>
      <c r="D38" s="12">
        <v>8563</v>
      </c>
      <c r="E38" s="12">
        <v>903</v>
      </c>
      <c r="F38" s="12">
        <v>907</v>
      </c>
      <c r="G38" s="12">
        <v>0</v>
      </c>
      <c r="H38" s="12">
        <v>25</v>
      </c>
      <c r="I38" s="12">
        <v>0</v>
      </c>
      <c r="J38" s="12">
        <v>51</v>
      </c>
      <c r="K38" s="12">
        <v>115</v>
      </c>
      <c r="L38" s="26">
        <v>8</v>
      </c>
    </row>
    <row r="39" spans="1:12" x14ac:dyDescent="0.2">
      <c r="A39" s="11" t="s">
        <v>53</v>
      </c>
      <c r="B39" s="12">
        <v>18465</v>
      </c>
      <c r="C39" s="12">
        <v>71</v>
      </c>
      <c r="D39" s="12">
        <v>5201</v>
      </c>
      <c r="E39" s="12">
        <v>340</v>
      </c>
      <c r="F39" s="12">
        <v>347</v>
      </c>
      <c r="G39" s="12">
        <v>0</v>
      </c>
      <c r="H39" s="12">
        <v>0</v>
      </c>
      <c r="I39" s="12">
        <v>0</v>
      </c>
      <c r="J39" s="12">
        <v>27</v>
      </c>
      <c r="K39" s="12">
        <v>89</v>
      </c>
      <c r="L39" s="26">
        <v>32</v>
      </c>
    </row>
    <row r="40" spans="1:12" x14ac:dyDescent="0.2">
      <c r="A40" s="11" t="s">
        <v>54</v>
      </c>
      <c r="B40" s="12">
        <v>17552</v>
      </c>
      <c r="C40" s="12">
        <v>42</v>
      </c>
      <c r="D40" s="12">
        <v>3676</v>
      </c>
      <c r="E40" s="12">
        <v>553</v>
      </c>
      <c r="F40" s="12">
        <v>556</v>
      </c>
      <c r="G40" s="12">
        <v>0</v>
      </c>
      <c r="H40" s="12">
        <v>0</v>
      </c>
      <c r="I40" s="12">
        <v>0</v>
      </c>
      <c r="J40" s="12">
        <v>13</v>
      </c>
      <c r="K40" s="12">
        <v>37</v>
      </c>
      <c r="L40" s="26">
        <v>2</v>
      </c>
    </row>
    <row r="41" spans="1:12" x14ac:dyDescent="0.2">
      <c r="A41" s="11" t="s">
        <v>55</v>
      </c>
      <c r="B41" s="12">
        <v>37368</v>
      </c>
      <c r="C41" s="12">
        <v>101</v>
      </c>
      <c r="D41" s="12">
        <v>8316</v>
      </c>
      <c r="E41" s="12">
        <v>2987</v>
      </c>
      <c r="F41" s="12">
        <v>3032</v>
      </c>
      <c r="G41" s="12">
        <v>5</v>
      </c>
      <c r="H41" s="12">
        <v>35</v>
      </c>
      <c r="I41" s="12">
        <v>1</v>
      </c>
      <c r="J41" s="12">
        <v>16</v>
      </c>
      <c r="K41" s="12">
        <v>65</v>
      </c>
      <c r="L41" s="26">
        <v>2</v>
      </c>
    </row>
    <row r="42" spans="1:12" x14ac:dyDescent="0.2">
      <c r="A42" s="11" t="s">
        <v>56</v>
      </c>
      <c r="B42" s="12">
        <v>16567</v>
      </c>
      <c r="C42" s="12">
        <v>64</v>
      </c>
      <c r="D42" s="12">
        <v>5954</v>
      </c>
      <c r="E42" s="12">
        <v>0</v>
      </c>
      <c r="F42" s="12">
        <v>0</v>
      </c>
      <c r="G42" s="12">
        <v>0</v>
      </c>
      <c r="H42" s="12">
        <v>19</v>
      </c>
      <c r="I42" s="12">
        <v>2</v>
      </c>
      <c r="J42" s="12">
        <v>13</v>
      </c>
      <c r="K42" s="12">
        <v>43</v>
      </c>
      <c r="L42" s="26">
        <v>9</v>
      </c>
    </row>
    <row r="43" spans="1:12" x14ac:dyDescent="0.2">
      <c r="A43" s="11" t="s">
        <v>57</v>
      </c>
      <c r="B43" s="12">
        <v>11222</v>
      </c>
      <c r="C43" s="12">
        <v>37</v>
      </c>
      <c r="D43" s="12">
        <v>2880</v>
      </c>
      <c r="E43" s="12">
        <v>168</v>
      </c>
      <c r="F43" s="12">
        <v>172</v>
      </c>
      <c r="G43" s="12">
        <v>0</v>
      </c>
      <c r="H43" s="12">
        <v>19</v>
      </c>
      <c r="I43" s="12">
        <v>0</v>
      </c>
      <c r="J43" s="12">
        <v>10</v>
      </c>
      <c r="K43" s="12">
        <v>29</v>
      </c>
      <c r="L43" s="26">
        <v>1</v>
      </c>
    </row>
    <row r="44" spans="1:12" x14ac:dyDescent="0.2">
      <c r="A44" s="11" t="s">
        <v>58</v>
      </c>
      <c r="B44" s="12">
        <v>18222</v>
      </c>
      <c r="C44" s="12">
        <v>71</v>
      </c>
      <c r="D44" s="12">
        <v>5236</v>
      </c>
      <c r="E44" s="12">
        <v>1758</v>
      </c>
      <c r="F44" s="12">
        <v>1777</v>
      </c>
      <c r="G44" s="12">
        <v>2</v>
      </c>
      <c r="H44" s="12">
        <v>30</v>
      </c>
      <c r="I44" s="12">
        <v>2</v>
      </c>
      <c r="J44" s="12">
        <v>28</v>
      </c>
      <c r="K44" s="12">
        <v>86</v>
      </c>
      <c r="L44" s="26">
        <v>3</v>
      </c>
    </row>
    <row r="45" spans="1:12" x14ac:dyDescent="0.2">
      <c r="A45" s="11" t="s">
        <v>59</v>
      </c>
      <c r="B45" s="12">
        <v>21250</v>
      </c>
      <c r="C45" s="12">
        <v>145</v>
      </c>
      <c r="D45" s="12">
        <v>6969</v>
      </c>
      <c r="E45" s="12">
        <v>665</v>
      </c>
      <c r="F45" s="12">
        <v>674</v>
      </c>
      <c r="G45" s="12">
        <v>0</v>
      </c>
      <c r="H45" s="12">
        <v>0</v>
      </c>
      <c r="I45" s="12">
        <v>0</v>
      </c>
      <c r="J45" s="12">
        <v>15</v>
      </c>
      <c r="K45" s="12">
        <v>107</v>
      </c>
      <c r="L45" s="26">
        <v>11</v>
      </c>
    </row>
    <row r="46" spans="1:12" x14ac:dyDescent="0.2">
      <c r="A46" s="11" t="s">
        <v>60</v>
      </c>
      <c r="B46" s="12">
        <v>11349</v>
      </c>
      <c r="C46" s="12">
        <v>11</v>
      </c>
      <c r="D46" s="12">
        <v>1013</v>
      </c>
      <c r="E46" s="12">
        <v>166</v>
      </c>
      <c r="F46" s="12">
        <v>166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26">
        <v>0</v>
      </c>
    </row>
    <row r="47" spans="1:12" x14ac:dyDescent="0.2">
      <c r="A47" s="11" t="s">
        <v>61</v>
      </c>
      <c r="B47" s="12">
        <v>36000</v>
      </c>
      <c r="C47" s="12">
        <v>131</v>
      </c>
      <c r="D47" s="12">
        <v>7566</v>
      </c>
      <c r="E47" s="12">
        <v>526</v>
      </c>
      <c r="F47" s="12">
        <v>527</v>
      </c>
      <c r="G47" s="12">
        <v>13</v>
      </c>
      <c r="H47" s="12">
        <v>46</v>
      </c>
      <c r="I47" s="12">
        <v>18</v>
      </c>
      <c r="J47" s="12">
        <v>90</v>
      </c>
      <c r="K47" s="12">
        <v>70</v>
      </c>
      <c r="L47" s="26">
        <v>45</v>
      </c>
    </row>
    <row r="48" spans="1:12" x14ac:dyDescent="0.2">
      <c r="A48" s="11" t="s">
        <v>62</v>
      </c>
      <c r="B48" s="12">
        <v>6394</v>
      </c>
      <c r="C48" s="12">
        <v>38</v>
      </c>
      <c r="D48" s="12">
        <v>1627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26">
        <v>0</v>
      </c>
    </row>
    <row r="49" spans="1:12" x14ac:dyDescent="0.2">
      <c r="A49" s="11" t="s">
        <v>63</v>
      </c>
      <c r="B49" s="12">
        <v>15061</v>
      </c>
      <c r="C49" s="12">
        <v>60</v>
      </c>
      <c r="D49" s="12">
        <v>4579</v>
      </c>
      <c r="E49" s="12">
        <v>525</v>
      </c>
      <c r="F49" s="12">
        <v>530</v>
      </c>
      <c r="G49" s="12">
        <v>0</v>
      </c>
      <c r="H49" s="12">
        <v>0</v>
      </c>
      <c r="I49" s="12">
        <v>0</v>
      </c>
      <c r="J49" s="12">
        <v>5</v>
      </c>
      <c r="K49" s="12">
        <v>30</v>
      </c>
      <c r="L49" s="26">
        <v>0</v>
      </c>
    </row>
    <row r="50" spans="1:12" x14ac:dyDescent="0.2">
      <c r="A50" s="11" t="s">
        <v>64</v>
      </c>
      <c r="B50" s="12">
        <v>16548</v>
      </c>
      <c r="C50" s="12">
        <v>48</v>
      </c>
      <c r="D50" s="12">
        <v>3170</v>
      </c>
      <c r="E50" s="12">
        <v>167</v>
      </c>
      <c r="F50" s="12">
        <v>167</v>
      </c>
      <c r="G50" s="12">
        <v>0</v>
      </c>
      <c r="H50" s="12">
        <v>0</v>
      </c>
      <c r="I50" s="12">
        <v>0</v>
      </c>
      <c r="J50" s="12">
        <v>4</v>
      </c>
      <c r="K50" s="12">
        <v>0</v>
      </c>
      <c r="L50" s="26">
        <v>0</v>
      </c>
    </row>
    <row r="51" spans="1:12" x14ac:dyDescent="0.2">
      <c r="A51" s="11" t="s">
        <v>65</v>
      </c>
      <c r="B51" s="12">
        <v>12080</v>
      </c>
      <c r="C51" s="12">
        <v>59</v>
      </c>
      <c r="D51" s="12">
        <v>2744</v>
      </c>
      <c r="E51" s="12">
        <v>1234</v>
      </c>
      <c r="F51" s="12">
        <v>1247</v>
      </c>
      <c r="G51" s="12">
        <v>0</v>
      </c>
      <c r="H51" s="12">
        <v>0</v>
      </c>
      <c r="I51" s="12">
        <v>0</v>
      </c>
      <c r="J51" s="12">
        <v>1</v>
      </c>
      <c r="K51" s="12">
        <v>4</v>
      </c>
      <c r="L51" s="26">
        <v>0</v>
      </c>
    </row>
    <row r="52" spans="1:12" x14ac:dyDescent="0.2">
      <c r="A52" s="11" t="s">
        <v>66</v>
      </c>
      <c r="B52" s="12">
        <v>117164</v>
      </c>
      <c r="C52" s="12">
        <v>669</v>
      </c>
      <c r="D52" s="12">
        <v>29975</v>
      </c>
      <c r="E52" s="12">
        <v>8347</v>
      </c>
      <c r="F52" s="12">
        <v>8486</v>
      </c>
      <c r="G52" s="12">
        <v>33</v>
      </c>
      <c r="H52" s="12">
        <v>315</v>
      </c>
      <c r="I52" s="12">
        <v>29</v>
      </c>
      <c r="J52" s="12">
        <v>446</v>
      </c>
      <c r="K52" s="12">
        <v>914</v>
      </c>
      <c r="L52" s="26">
        <v>109</v>
      </c>
    </row>
    <row r="53" spans="1:12" x14ac:dyDescent="0.2">
      <c r="A53" s="11" t="s">
        <v>67</v>
      </c>
      <c r="B53" s="12">
        <v>8008</v>
      </c>
      <c r="C53" s="12">
        <v>25</v>
      </c>
      <c r="D53" s="12">
        <v>1615</v>
      </c>
      <c r="E53" s="12">
        <v>961</v>
      </c>
      <c r="F53" s="12">
        <v>972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26">
        <v>0</v>
      </c>
    </row>
    <row r="54" spans="1:12" ht="10.8" thickBot="1" x14ac:dyDescent="0.25">
      <c r="A54" s="27" t="s">
        <v>68</v>
      </c>
      <c r="B54" s="28">
        <v>142754</v>
      </c>
      <c r="C54" s="28">
        <v>571</v>
      </c>
      <c r="D54" s="28">
        <v>34559</v>
      </c>
      <c r="E54" s="28">
        <v>2901</v>
      </c>
      <c r="F54" s="28">
        <v>2968</v>
      </c>
      <c r="G54" s="28">
        <v>9</v>
      </c>
      <c r="H54" s="28">
        <v>7</v>
      </c>
      <c r="I54" s="28">
        <v>5</v>
      </c>
      <c r="J54" s="28">
        <v>10</v>
      </c>
      <c r="K54" s="28">
        <v>36</v>
      </c>
      <c r="L54" s="29">
        <v>0</v>
      </c>
    </row>
    <row r="55" spans="1:12" s="15" customFormat="1" ht="10.8" thickBot="1" x14ac:dyDescent="0.25">
      <c r="A55" s="13" t="s">
        <v>69</v>
      </c>
      <c r="B55" s="14">
        <v>1037423</v>
      </c>
      <c r="C55" s="14">
        <f t="shared" ref="C55:L55" si="0">SUM(C12:C54)</f>
        <v>4340</v>
      </c>
      <c r="D55" s="14">
        <f t="shared" si="0"/>
        <v>263362</v>
      </c>
      <c r="E55" s="14">
        <f t="shared" si="0"/>
        <v>38553</v>
      </c>
      <c r="F55" s="14">
        <f t="shared" si="0"/>
        <v>39153</v>
      </c>
      <c r="G55" s="14">
        <f t="shared" si="0"/>
        <v>132</v>
      </c>
      <c r="H55" s="14">
        <f t="shared" si="0"/>
        <v>1206</v>
      </c>
      <c r="I55" s="14">
        <f t="shared" si="0"/>
        <v>150</v>
      </c>
      <c r="J55" s="14">
        <f t="shared" si="0"/>
        <v>1282</v>
      </c>
      <c r="K55" s="14">
        <f t="shared" si="0"/>
        <v>3490</v>
      </c>
      <c r="L55" s="14">
        <f t="shared" si="0"/>
        <v>386</v>
      </c>
    </row>
    <row r="56" spans="1:12" ht="13.5" customHeight="1" thickBot="1" x14ac:dyDescent="0.25">
      <c r="A56" s="16" t="s">
        <v>70</v>
      </c>
      <c r="B56" s="17">
        <v>1028277</v>
      </c>
      <c r="C56" s="17">
        <v>4340</v>
      </c>
      <c r="D56" s="17">
        <v>263362</v>
      </c>
      <c r="E56" s="17">
        <v>38553</v>
      </c>
      <c r="F56" s="18">
        <v>39153</v>
      </c>
      <c r="G56" s="19">
        <v>132</v>
      </c>
      <c r="H56" s="17">
        <v>1206</v>
      </c>
      <c r="I56" s="17">
        <v>150</v>
      </c>
      <c r="J56" s="17">
        <v>1282</v>
      </c>
      <c r="K56" s="17">
        <v>3490</v>
      </c>
      <c r="L56" s="17">
        <v>386</v>
      </c>
    </row>
    <row r="57" spans="1:12" ht="41.4" thickBot="1" x14ac:dyDescent="0.3">
      <c r="A57" s="20" t="s">
        <v>71</v>
      </c>
      <c r="B57" s="21">
        <f>B55-B56</f>
        <v>9146</v>
      </c>
      <c r="C57" s="22"/>
      <c r="D57" s="22"/>
      <c r="E57" s="22"/>
      <c r="F57" s="22"/>
      <c r="G57" s="22"/>
      <c r="I57" s="23"/>
      <c r="J57" s="23"/>
      <c r="K57" s="23"/>
      <c r="L57" s="23"/>
    </row>
    <row r="58" spans="1:12" ht="13.2" x14ac:dyDescent="0.25">
      <c r="E58" s="2"/>
      <c r="H58" s="24"/>
    </row>
    <row r="65" spans="3:3" x14ac:dyDescent="0.2">
      <c r="C65" s="2" t="s">
        <v>72</v>
      </c>
    </row>
  </sheetData>
  <mergeCells count="13">
    <mergeCell ref="J8:J10"/>
    <mergeCell ref="K8:K10"/>
    <mergeCell ref="L8:L10"/>
    <mergeCell ref="A2:L2"/>
    <mergeCell ref="A3:L3"/>
    <mergeCell ref="A8:A10"/>
    <mergeCell ref="B8:B10"/>
    <mergeCell ref="C8:D9"/>
    <mergeCell ref="E8:E10"/>
    <mergeCell ref="F8:F10"/>
    <mergeCell ref="G8:G10"/>
    <mergeCell ref="H8:H10"/>
    <mergeCell ref="I8:I10"/>
  </mergeCells>
  <printOptions verticalCentered="1"/>
  <pageMargins left="1.2204724409448819" right="1.0236220472440944" top="0.98425196850393704" bottom="0.59055118110236227" header="0.39370078740157483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bolnavi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2022-09-09T08:38:54Z</dcterms:created>
  <dcterms:modified xsi:type="dcterms:W3CDTF">2023-09-22T15:50:25Z</dcterms:modified>
</cp:coreProperties>
</file>