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NUMAR TOTAL" sheetId="1" r:id="rId1"/>
  </sheets>
  <calcPr calcId="145621"/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C53" i="1"/>
  <c r="B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53" i="1" s="1"/>
</calcChain>
</file>

<file path=xl/sharedStrings.xml><?xml version="1.0" encoding="utf-8"?>
<sst xmlns="http://schemas.openxmlformats.org/spreadsheetml/2006/main" count="66" uniqueCount="65">
  <si>
    <t>Programul naţional de supleere a functiei renale la bolnavii cu insuficienta renala cronica</t>
  </si>
  <si>
    <t>Situaţia indicatorilor de eficienţă realizaţi în trim.I 2021</t>
  </si>
  <si>
    <t>CAS</t>
  </si>
  <si>
    <t>Nr. bolnavi dializaţi validati  de CAS</t>
  </si>
  <si>
    <t xml:space="preserve">Nr. şedinte hemodializă convenţională validate de CAS </t>
  </si>
  <si>
    <t>Nr. şedinte hemodiafiltrare on-line validate de CAS</t>
  </si>
  <si>
    <t>Nr. Bolnavi cu trecere de la un tip de dializa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</si>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</sst>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top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3" xfId="1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center" vertical="center" wrapText="1"/>
    </xf>
    <xf numFmtId="3" fontId="5" fillId="0" borderId="1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3" fontId="5" fillId="0" borderId="16" xfId="1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3" fontId="3" fillId="0" borderId="21" xfId="1" applyNumberFormat="1" applyFont="1" applyFill="1" applyBorder="1"/>
    <xf numFmtId="3" fontId="3" fillId="0" borderId="22" xfId="2" applyNumberFormat="1" applyFont="1" applyFill="1" applyBorder="1" applyAlignment="1">
      <alignment horizontal="right"/>
    </xf>
    <xf numFmtId="3" fontId="3" fillId="0" borderId="23" xfId="2" applyNumberFormat="1" applyFont="1" applyFill="1" applyBorder="1" applyAlignment="1">
      <alignment horizontal="right"/>
    </xf>
    <xf numFmtId="3" fontId="3" fillId="0" borderId="24" xfId="2" applyNumberFormat="1" applyFont="1" applyFill="1" applyBorder="1" applyAlignment="1">
      <alignment horizontal="right"/>
    </xf>
    <xf numFmtId="3" fontId="3" fillId="0" borderId="22" xfId="3" applyNumberFormat="1" applyFont="1" applyFill="1" applyBorder="1" applyAlignment="1">
      <alignment horizontal="right"/>
    </xf>
    <xf numFmtId="3" fontId="3" fillId="0" borderId="24" xfId="3" applyNumberFormat="1" applyFont="1" applyFill="1" applyBorder="1" applyAlignment="1">
      <alignment horizontal="right"/>
    </xf>
    <xf numFmtId="3" fontId="3" fillId="0" borderId="25" xfId="1" applyNumberFormat="1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3" fontId="3" fillId="0" borderId="0" xfId="1" applyNumberFormat="1" applyFont="1" applyFill="1"/>
    <xf numFmtId="3" fontId="3" fillId="0" borderId="6" xfId="1" applyNumberFormat="1" applyFont="1" applyFill="1" applyBorder="1"/>
    <xf numFmtId="3" fontId="3" fillId="0" borderId="7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left" vertical="center" wrapText="1"/>
    </xf>
    <xf numFmtId="3" fontId="3" fillId="0" borderId="26" xfId="1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3" fontId="3" fillId="0" borderId="13" xfId="1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>
      <alignment horizontal="right"/>
    </xf>
    <xf numFmtId="3" fontId="3" fillId="0" borderId="27" xfId="1" applyNumberFormat="1" applyFont="1" applyFill="1" applyBorder="1" applyAlignment="1">
      <alignment horizontal="right"/>
    </xf>
    <xf numFmtId="3" fontId="3" fillId="0" borderId="28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5" fillId="0" borderId="29" xfId="1" applyNumberFormat="1" applyFont="1" applyFill="1" applyBorder="1"/>
    <xf numFmtId="3" fontId="5" fillId="0" borderId="30" xfId="1" applyNumberFormat="1" applyFont="1" applyFill="1" applyBorder="1"/>
    <xf numFmtId="3" fontId="5" fillId="0" borderId="31" xfId="1" applyNumberFormat="1" applyFont="1" applyFill="1" applyBorder="1"/>
    <xf numFmtId="3" fontId="5" fillId="0" borderId="32" xfId="1" applyNumberFormat="1" applyFont="1" applyFill="1" applyBorder="1"/>
    <xf numFmtId="3" fontId="3" fillId="0" borderId="0" xfId="1" applyNumberFormat="1" applyFont="1" applyFill="1" applyBorder="1"/>
    <xf numFmtId="0" fontId="5" fillId="0" borderId="33" xfId="1" applyFont="1" applyFill="1" applyBorder="1" applyAlignment="1"/>
    <xf numFmtId="3" fontId="10" fillId="0" borderId="29" xfId="0" applyNumberFormat="1" applyFont="1" applyFill="1" applyBorder="1"/>
    <xf numFmtId="3" fontId="10" fillId="0" borderId="34" xfId="0" applyNumberFormat="1" applyFont="1" applyFill="1" applyBorder="1"/>
    <xf numFmtId="3" fontId="5" fillId="0" borderId="32" xfId="0" applyNumberFormat="1" applyFont="1" applyFill="1" applyBorder="1"/>
    <xf numFmtId="10" fontId="3" fillId="0" borderId="0" xfId="1" applyNumberFormat="1" applyFont="1" applyFill="1"/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Y65"/>
  <sheetViews>
    <sheetView tabSelected="1" zoomScaleNormal="100" workbookViewId="0">
      <selection activeCell="A2" sqref="A2:I3"/>
    </sheetView>
  </sheetViews>
  <sheetFormatPr defaultRowHeight="11.25" x14ac:dyDescent="0.2"/>
  <cols>
    <col min="1" max="2" width="12" style="2" customWidth="1"/>
    <col min="3" max="3" width="12.7109375" style="2" customWidth="1"/>
    <col min="4" max="4" width="10.42578125" style="2" customWidth="1"/>
    <col min="5" max="5" width="11" style="2" customWidth="1"/>
    <col min="6" max="6" width="9.42578125" style="2" customWidth="1"/>
    <col min="7" max="7" width="12.5703125" style="2" customWidth="1"/>
    <col min="8" max="8" width="12.7109375" style="2" customWidth="1"/>
    <col min="9" max="9" width="12.42578125" style="2" customWidth="1"/>
    <col min="10" max="10" width="12.7109375" style="2" customWidth="1"/>
    <col min="11" max="11" width="11.7109375" style="2" customWidth="1"/>
    <col min="12" max="12" width="12.7109375" style="2" customWidth="1"/>
    <col min="13" max="13" width="22.5703125" style="2" customWidth="1"/>
    <col min="14" max="14" width="8.7109375" style="2" customWidth="1"/>
    <col min="15" max="15" width="6.42578125" style="2" customWidth="1"/>
    <col min="16" max="16" width="22.85546875" style="2" customWidth="1"/>
    <col min="17" max="17" width="30" style="2" customWidth="1"/>
    <col min="18" max="30" width="11.7109375" style="2" customWidth="1"/>
    <col min="31" max="16384" width="9.140625" style="2"/>
  </cols>
  <sheetData>
    <row r="2" spans="1:25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25" ht="2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5" spans="1:25" ht="12" thickBot="1" x14ac:dyDescent="0.25"/>
    <row r="6" spans="1:25" ht="25.5" customHeight="1" x14ac:dyDescent="0.2">
      <c r="A6" s="4" t="s">
        <v>2</v>
      </c>
      <c r="B6" s="5" t="s">
        <v>3</v>
      </c>
      <c r="C6" s="6"/>
      <c r="D6" s="6"/>
      <c r="E6" s="6"/>
      <c r="F6" s="7"/>
      <c r="G6" s="8" t="s">
        <v>4</v>
      </c>
      <c r="H6" s="9" t="s">
        <v>5</v>
      </c>
      <c r="I6" s="10" t="s">
        <v>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customHeight="1" x14ac:dyDescent="0.2">
      <c r="A7" s="12"/>
      <c r="B7" s="13" t="s">
        <v>7</v>
      </c>
      <c r="C7" s="14" t="s">
        <v>8</v>
      </c>
      <c r="D7" s="15" t="s">
        <v>9</v>
      </c>
      <c r="E7" s="14" t="s">
        <v>10</v>
      </c>
      <c r="F7" s="16" t="s">
        <v>11</v>
      </c>
      <c r="G7" s="17"/>
      <c r="H7" s="16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4.25" customHeight="1" thickBot="1" x14ac:dyDescent="0.25">
      <c r="A8" s="19"/>
      <c r="B8" s="20"/>
      <c r="C8" s="21"/>
      <c r="D8" s="22"/>
      <c r="E8" s="21"/>
      <c r="F8" s="23"/>
      <c r="G8" s="24"/>
      <c r="H8" s="23"/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3.25" thickBot="1" x14ac:dyDescent="0.25">
      <c r="A9" s="27" t="s">
        <v>12</v>
      </c>
      <c r="B9" s="28" t="s">
        <v>13</v>
      </c>
      <c r="C9" s="29" t="s">
        <v>14</v>
      </c>
      <c r="D9" s="29" t="s">
        <v>15</v>
      </c>
      <c r="E9" s="29" t="s">
        <v>16</v>
      </c>
      <c r="F9" s="30" t="s">
        <v>17</v>
      </c>
      <c r="G9" s="28" t="s">
        <v>18</v>
      </c>
      <c r="H9" s="30" t="s">
        <v>19</v>
      </c>
      <c r="I9" s="31" t="s">
        <v>20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x14ac:dyDescent="0.2">
      <c r="A10" s="32" t="s">
        <v>21</v>
      </c>
      <c r="B10" s="33">
        <v>215</v>
      </c>
      <c r="C10" s="34">
        <v>17</v>
      </c>
      <c r="D10" s="34">
        <v>1</v>
      </c>
      <c r="E10" s="34">
        <v>0</v>
      </c>
      <c r="F10" s="35">
        <v>232</v>
      </c>
      <c r="G10" s="36">
        <v>7657</v>
      </c>
      <c r="H10" s="37">
        <v>614</v>
      </c>
      <c r="I10" s="38">
        <f t="shared" ref="I10:I52" si="0">B10+C10+D10+E10-F10</f>
        <v>1</v>
      </c>
      <c r="K10" s="39"/>
      <c r="L10" s="40"/>
      <c r="M10" s="41"/>
      <c r="P10" s="42"/>
      <c r="Q10" s="42"/>
    </row>
    <row r="11" spans="1:25" ht="14.25" customHeight="1" x14ac:dyDescent="0.2">
      <c r="A11" s="43" t="s">
        <v>22</v>
      </c>
      <c r="B11" s="44">
        <v>216</v>
      </c>
      <c r="C11" s="45">
        <v>16</v>
      </c>
      <c r="D11" s="45">
        <v>4</v>
      </c>
      <c r="E11" s="45">
        <v>0</v>
      </c>
      <c r="F11" s="46">
        <v>233</v>
      </c>
      <c r="G11" s="44">
        <v>7493</v>
      </c>
      <c r="H11" s="46">
        <v>570</v>
      </c>
      <c r="I11" s="38">
        <f t="shared" si="0"/>
        <v>3</v>
      </c>
      <c r="K11" s="39"/>
      <c r="L11" s="40"/>
      <c r="M11" s="47"/>
      <c r="P11" s="42"/>
      <c r="Q11" s="42"/>
    </row>
    <row r="12" spans="1:25" x14ac:dyDescent="0.2">
      <c r="A12" s="43" t="s">
        <v>23</v>
      </c>
      <c r="B12" s="44">
        <v>405</v>
      </c>
      <c r="C12" s="45">
        <v>25</v>
      </c>
      <c r="D12" s="45">
        <v>1</v>
      </c>
      <c r="E12" s="45">
        <v>0</v>
      </c>
      <c r="F12" s="46">
        <v>428</v>
      </c>
      <c r="G12" s="44">
        <v>14706</v>
      </c>
      <c r="H12" s="46">
        <v>920</v>
      </c>
      <c r="I12" s="38">
        <f t="shared" si="0"/>
        <v>3</v>
      </c>
      <c r="K12" s="39"/>
      <c r="L12" s="40"/>
      <c r="M12" s="41"/>
      <c r="P12" s="42"/>
      <c r="Q12" s="42"/>
    </row>
    <row r="13" spans="1:25" x14ac:dyDescent="0.2">
      <c r="A13" s="43" t="s">
        <v>24</v>
      </c>
      <c r="B13" s="44">
        <v>417</v>
      </c>
      <c r="C13" s="45">
        <v>26</v>
      </c>
      <c r="D13" s="45">
        <v>11</v>
      </c>
      <c r="E13" s="45">
        <v>0</v>
      </c>
      <c r="F13" s="46">
        <v>450</v>
      </c>
      <c r="G13" s="44">
        <v>14863</v>
      </c>
      <c r="H13" s="46">
        <v>914</v>
      </c>
      <c r="I13" s="38">
        <f t="shared" si="0"/>
        <v>4</v>
      </c>
      <c r="K13" s="39"/>
      <c r="L13" s="40"/>
      <c r="M13" s="41"/>
      <c r="P13" s="42"/>
      <c r="Q13" s="42"/>
    </row>
    <row r="14" spans="1:25" x14ac:dyDescent="0.2">
      <c r="A14" s="43" t="s">
        <v>25</v>
      </c>
      <c r="B14" s="44">
        <v>327</v>
      </c>
      <c r="C14" s="45">
        <v>30</v>
      </c>
      <c r="D14" s="45">
        <v>22</v>
      </c>
      <c r="E14" s="45">
        <v>0</v>
      </c>
      <c r="F14" s="46">
        <v>377</v>
      </c>
      <c r="G14" s="44">
        <v>11202</v>
      </c>
      <c r="H14" s="46">
        <v>1150</v>
      </c>
      <c r="I14" s="38">
        <f t="shared" si="0"/>
        <v>2</v>
      </c>
      <c r="K14" s="39"/>
      <c r="L14" s="39"/>
      <c r="M14" s="39"/>
      <c r="P14" s="42"/>
      <c r="Q14" s="42"/>
    </row>
    <row r="15" spans="1:25" x14ac:dyDescent="0.2">
      <c r="A15" s="43" t="s">
        <v>26</v>
      </c>
      <c r="B15" s="44">
        <v>131</v>
      </c>
      <c r="C15" s="45">
        <v>10</v>
      </c>
      <c r="D15" s="45">
        <v>1</v>
      </c>
      <c r="E15" s="45">
        <v>0</v>
      </c>
      <c r="F15" s="46">
        <v>139</v>
      </c>
      <c r="G15" s="44">
        <v>4340</v>
      </c>
      <c r="H15" s="46">
        <v>348</v>
      </c>
      <c r="I15" s="38">
        <f t="shared" si="0"/>
        <v>3</v>
      </c>
      <c r="K15" s="39"/>
      <c r="L15" s="39"/>
      <c r="M15" s="39"/>
      <c r="P15" s="42"/>
      <c r="Q15" s="42"/>
    </row>
    <row r="16" spans="1:25" x14ac:dyDescent="0.2">
      <c r="A16" s="43" t="s">
        <v>27</v>
      </c>
      <c r="B16" s="44">
        <v>255</v>
      </c>
      <c r="C16" s="45">
        <v>20</v>
      </c>
      <c r="D16" s="45">
        <v>2</v>
      </c>
      <c r="E16" s="45">
        <v>0</v>
      </c>
      <c r="F16" s="46">
        <v>277</v>
      </c>
      <c r="G16" s="44">
        <v>9071</v>
      </c>
      <c r="H16" s="46">
        <v>773</v>
      </c>
      <c r="I16" s="38">
        <f t="shared" si="0"/>
        <v>0</v>
      </c>
      <c r="K16" s="39"/>
      <c r="L16" s="39"/>
      <c r="M16" s="39"/>
      <c r="P16" s="42"/>
      <c r="Q16" s="42"/>
    </row>
    <row r="17" spans="1:17" x14ac:dyDescent="0.2">
      <c r="A17" s="43" t="s">
        <v>28</v>
      </c>
      <c r="B17" s="44">
        <v>370</v>
      </c>
      <c r="C17" s="45">
        <v>28</v>
      </c>
      <c r="D17" s="45">
        <v>11</v>
      </c>
      <c r="E17" s="45">
        <v>1</v>
      </c>
      <c r="F17" s="46">
        <v>408</v>
      </c>
      <c r="G17" s="44">
        <v>13322</v>
      </c>
      <c r="H17" s="46">
        <v>977</v>
      </c>
      <c r="I17" s="38">
        <f t="shared" si="0"/>
        <v>2</v>
      </c>
      <c r="K17" s="39"/>
      <c r="L17" s="39"/>
      <c r="M17" s="39"/>
      <c r="P17" s="42"/>
      <c r="Q17" s="42"/>
    </row>
    <row r="18" spans="1:17" x14ac:dyDescent="0.2">
      <c r="A18" s="43" t="s">
        <v>29</v>
      </c>
      <c r="B18" s="44">
        <v>279</v>
      </c>
      <c r="C18" s="45">
        <v>21</v>
      </c>
      <c r="D18" s="45">
        <v>6</v>
      </c>
      <c r="E18" s="45">
        <v>0</v>
      </c>
      <c r="F18" s="46">
        <v>302</v>
      </c>
      <c r="G18" s="44">
        <v>9820</v>
      </c>
      <c r="H18" s="46">
        <v>780</v>
      </c>
      <c r="I18" s="38">
        <f t="shared" si="0"/>
        <v>4</v>
      </c>
      <c r="K18" s="39"/>
      <c r="L18" s="39"/>
      <c r="M18" s="39"/>
      <c r="P18" s="42"/>
      <c r="Q18" s="42"/>
    </row>
    <row r="19" spans="1:17" x14ac:dyDescent="0.2">
      <c r="A19" s="43" t="s">
        <v>30</v>
      </c>
      <c r="B19" s="44">
        <v>258</v>
      </c>
      <c r="C19" s="45">
        <v>19</v>
      </c>
      <c r="D19" s="45">
        <v>21</v>
      </c>
      <c r="E19" s="45">
        <v>0</v>
      </c>
      <c r="F19" s="46">
        <v>292</v>
      </c>
      <c r="G19" s="44">
        <v>9205</v>
      </c>
      <c r="H19" s="46">
        <v>703</v>
      </c>
      <c r="I19" s="38">
        <f t="shared" si="0"/>
        <v>6</v>
      </c>
      <c r="K19" s="48"/>
      <c r="L19" s="48"/>
      <c r="M19" s="49"/>
      <c r="P19" s="42"/>
      <c r="Q19" s="42"/>
    </row>
    <row r="20" spans="1:17" x14ac:dyDescent="0.2">
      <c r="A20" s="43" t="s">
        <v>31</v>
      </c>
      <c r="B20" s="44">
        <v>159</v>
      </c>
      <c r="C20" s="45">
        <v>9</v>
      </c>
      <c r="D20" s="45">
        <v>4</v>
      </c>
      <c r="E20" s="45">
        <v>0</v>
      </c>
      <c r="F20" s="46">
        <v>169</v>
      </c>
      <c r="G20" s="44">
        <v>5399</v>
      </c>
      <c r="H20" s="46">
        <v>321</v>
      </c>
      <c r="I20" s="38">
        <f t="shared" si="0"/>
        <v>3</v>
      </c>
      <c r="K20" s="39"/>
      <c r="L20" s="39"/>
      <c r="M20" s="39"/>
      <c r="P20" s="42"/>
      <c r="Q20" s="42"/>
    </row>
    <row r="21" spans="1:17" x14ac:dyDescent="0.2">
      <c r="A21" s="43" t="s">
        <v>32</v>
      </c>
      <c r="B21" s="44">
        <v>137</v>
      </c>
      <c r="C21" s="45">
        <v>11</v>
      </c>
      <c r="D21" s="45">
        <v>0</v>
      </c>
      <c r="E21" s="45">
        <v>0</v>
      </c>
      <c r="F21" s="46">
        <v>148</v>
      </c>
      <c r="G21" s="44">
        <v>4984</v>
      </c>
      <c r="H21" s="46">
        <v>385</v>
      </c>
      <c r="I21" s="38">
        <f t="shared" si="0"/>
        <v>0</v>
      </c>
      <c r="K21" s="39"/>
      <c r="L21" s="39"/>
      <c r="M21" s="39"/>
      <c r="P21" s="42"/>
      <c r="Q21" s="42"/>
    </row>
    <row r="22" spans="1:17" x14ac:dyDescent="0.2">
      <c r="A22" s="43" t="s">
        <v>33</v>
      </c>
      <c r="B22" s="44">
        <v>583</v>
      </c>
      <c r="C22" s="45">
        <v>38</v>
      </c>
      <c r="D22" s="45">
        <v>9</v>
      </c>
      <c r="E22" s="45">
        <v>0</v>
      </c>
      <c r="F22" s="46">
        <v>624</v>
      </c>
      <c r="G22" s="44">
        <v>20488</v>
      </c>
      <c r="H22" s="46">
        <v>1442</v>
      </c>
      <c r="I22" s="38">
        <f t="shared" si="0"/>
        <v>6</v>
      </c>
      <c r="K22" s="39"/>
      <c r="L22" s="39"/>
      <c r="M22" s="39"/>
      <c r="P22" s="42"/>
      <c r="Q22" s="42"/>
    </row>
    <row r="23" spans="1:17" x14ac:dyDescent="0.2">
      <c r="A23" s="43" t="s">
        <v>34</v>
      </c>
      <c r="B23" s="44">
        <v>456</v>
      </c>
      <c r="C23" s="45">
        <v>31</v>
      </c>
      <c r="D23" s="45">
        <v>15</v>
      </c>
      <c r="E23" s="45">
        <v>0</v>
      </c>
      <c r="F23" s="46">
        <v>495</v>
      </c>
      <c r="G23" s="44">
        <v>15622</v>
      </c>
      <c r="H23" s="46">
        <v>1099</v>
      </c>
      <c r="I23" s="38">
        <f t="shared" si="0"/>
        <v>7</v>
      </c>
      <c r="K23" s="39"/>
      <c r="L23" s="39"/>
      <c r="M23" s="39"/>
      <c r="P23" s="42"/>
      <c r="Q23" s="42"/>
    </row>
    <row r="24" spans="1:17" x14ac:dyDescent="0.2">
      <c r="A24" s="43" t="s">
        <v>35</v>
      </c>
      <c r="B24" s="44">
        <v>98</v>
      </c>
      <c r="C24" s="45">
        <v>7</v>
      </c>
      <c r="D24" s="45">
        <v>1</v>
      </c>
      <c r="E24" s="45">
        <v>0</v>
      </c>
      <c r="F24" s="46">
        <v>106</v>
      </c>
      <c r="G24" s="44">
        <v>3280</v>
      </c>
      <c r="H24" s="46">
        <v>255</v>
      </c>
      <c r="I24" s="38">
        <f t="shared" si="0"/>
        <v>0</v>
      </c>
      <c r="K24" s="39"/>
      <c r="L24" s="39"/>
      <c r="M24" s="39"/>
      <c r="P24" s="42"/>
      <c r="Q24" s="42"/>
    </row>
    <row r="25" spans="1:17" x14ac:dyDescent="0.2">
      <c r="A25" s="43" t="s">
        <v>36</v>
      </c>
      <c r="B25" s="44">
        <v>300</v>
      </c>
      <c r="C25" s="45">
        <v>13</v>
      </c>
      <c r="D25" s="45">
        <v>2</v>
      </c>
      <c r="E25" s="45">
        <v>0</v>
      </c>
      <c r="F25" s="46">
        <v>315</v>
      </c>
      <c r="G25" s="44">
        <v>10856</v>
      </c>
      <c r="H25" s="46">
        <v>502</v>
      </c>
      <c r="I25" s="38">
        <f t="shared" si="0"/>
        <v>0</v>
      </c>
      <c r="K25" s="39"/>
      <c r="L25" s="39"/>
      <c r="M25" s="39"/>
      <c r="P25" s="42"/>
      <c r="Q25" s="42"/>
    </row>
    <row r="26" spans="1:17" x14ac:dyDescent="0.2">
      <c r="A26" s="43" t="s">
        <v>37</v>
      </c>
      <c r="B26" s="44">
        <v>456</v>
      </c>
      <c r="C26" s="45">
        <v>32</v>
      </c>
      <c r="D26" s="45">
        <v>20</v>
      </c>
      <c r="E26" s="45">
        <v>0</v>
      </c>
      <c r="F26" s="46">
        <v>505</v>
      </c>
      <c r="G26" s="44">
        <v>15374</v>
      </c>
      <c r="H26" s="46">
        <v>1198</v>
      </c>
      <c r="I26" s="38">
        <f t="shared" si="0"/>
        <v>3</v>
      </c>
      <c r="K26" s="39"/>
      <c r="L26" s="39"/>
      <c r="M26" s="39"/>
      <c r="P26" s="42"/>
      <c r="Q26" s="42"/>
    </row>
    <row r="27" spans="1:17" x14ac:dyDescent="0.2">
      <c r="A27" s="43" t="s">
        <v>38</v>
      </c>
      <c r="B27" s="44">
        <v>209</v>
      </c>
      <c r="C27" s="45">
        <v>14</v>
      </c>
      <c r="D27" s="45">
        <v>12</v>
      </c>
      <c r="E27" s="45">
        <v>0</v>
      </c>
      <c r="F27" s="46">
        <v>232</v>
      </c>
      <c r="G27" s="44">
        <v>7350</v>
      </c>
      <c r="H27" s="46">
        <v>530</v>
      </c>
      <c r="I27" s="38">
        <f t="shared" si="0"/>
        <v>3</v>
      </c>
      <c r="K27" s="50"/>
      <c r="L27" s="48"/>
      <c r="M27" s="48"/>
      <c r="P27" s="42"/>
      <c r="Q27" s="42"/>
    </row>
    <row r="28" spans="1:17" x14ac:dyDescent="0.2">
      <c r="A28" s="43" t="s">
        <v>39</v>
      </c>
      <c r="B28" s="44">
        <v>111</v>
      </c>
      <c r="C28" s="45">
        <v>7</v>
      </c>
      <c r="D28" s="45">
        <v>0</v>
      </c>
      <c r="E28" s="45">
        <v>0</v>
      </c>
      <c r="F28" s="46">
        <v>118</v>
      </c>
      <c r="G28" s="44">
        <v>4069</v>
      </c>
      <c r="H28" s="46">
        <v>269</v>
      </c>
      <c r="I28" s="38">
        <f t="shared" si="0"/>
        <v>0</v>
      </c>
      <c r="K28" s="39"/>
      <c r="L28" s="39"/>
      <c r="M28" s="39"/>
      <c r="P28" s="42"/>
      <c r="Q28" s="42"/>
    </row>
    <row r="29" spans="1:17" x14ac:dyDescent="0.2">
      <c r="A29" s="43" t="s">
        <v>40</v>
      </c>
      <c r="B29" s="44">
        <v>271</v>
      </c>
      <c r="C29" s="45">
        <v>21</v>
      </c>
      <c r="D29" s="45">
        <v>1</v>
      </c>
      <c r="E29" s="45">
        <v>0</v>
      </c>
      <c r="F29" s="46">
        <v>292</v>
      </c>
      <c r="G29" s="44">
        <v>9226</v>
      </c>
      <c r="H29" s="46">
        <v>748</v>
      </c>
      <c r="I29" s="38">
        <f t="shared" si="0"/>
        <v>1</v>
      </c>
      <c r="K29" s="39"/>
      <c r="L29" s="39"/>
      <c r="M29" s="39"/>
      <c r="P29" s="42"/>
      <c r="Q29" s="42"/>
    </row>
    <row r="30" spans="1:17" x14ac:dyDescent="0.2">
      <c r="A30" s="43" t="s">
        <v>41</v>
      </c>
      <c r="B30" s="44">
        <v>169</v>
      </c>
      <c r="C30" s="45">
        <v>13</v>
      </c>
      <c r="D30" s="45">
        <v>0</v>
      </c>
      <c r="E30" s="45">
        <v>0</v>
      </c>
      <c r="F30" s="46">
        <v>182</v>
      </c>
      <c r="G30" s="44">
        <v>6266</v>
      </c>
      <c r="H30" s="46">
        <v>501</v>
      </c>
      <c r="I30" s="38">
        <f t="shared" si="0"/>
        <v>0</v>
      </c>
      <c r="K30" s="39"/>
      <c r="L30" s="39"/>
      <c r="M30" s="39"/>
      <c r="P30" s="42"/>
      <c r="Q30" s="42"/>
    </row>
    <row r="31" spans="1:17" x14ac:dyDescent="0.2">
      <c r="A31" s="43" t="s">
        <v>42</v>
      </c>
      <c r="B31" s="44">
        <v>270</v>
      </c>
      <c r="C31" s="45">
        <v>16</v>
      </c>
      <c r="D31" s="45">
        <v>4</v>
      </c>
      <c r="E31" s="45">
        <v>0</v>
      </c>
      <c r="F31" s="46">
        <v>287</v>
      </c>
      <c r="G31" s="44">
        <v>9430</v>
      </c>
      <c r="H31" s="46">
        <v>564</v>
      </c>
      <c r="I31" s="38">
        <f t="shared" si="0"/>
        <v>3</v>
      </c>
      <c r="K31" s="39"/>
      <c r="L31" s="39"/>
      <c r="M31" s="39"/>
      <c r="P31" s="42"/>
      <c r="Q31" s="42"/>
    </row>
    <row r="32" spans="1:17" x14ac:dyDescent="0.2">
      <c r="A32" s="43" t="s">
        <v>43</v>
      </c>
      <c r="B32" s="44">
        <v>152</v>
      </c>
      <c r="C32" s="45">
        <v>11</v>
      </c>
      <c r="D32" s="45">
        <v>2</v>
      </c>
      <c r="E32" s="45">
        <v>0</v>
      </c>
      <c r="F32" s="46">
        <v>162</v>
      </c>
      <c r="G32" s="44">
        <v>5530</v>
      </c>
      <c r="H32" s="46">
        <v>384</v>
      </c>
      <c r="I32" s="38">
        <f t="shared" si="0"/>
        <v>3</v>
      </c>
      <c r="K32" s="39"/>
      <c r="L32" s="39"/>
      <c r="M32" s="39"/>
      <c r="P32" s="42"/>
      <c r="Q32" s="42"/>
    </row>
    <row r="33" spans="1:17" x14ac:dyDescent="0.2">
      <c r="A33" s="43" t="s">
        <v>44</v>
      </c>
      <c r="B33" s="44">
        <v>592</v>
      </c>
      <c r="C33" s="45">
        <v>41</v>
      </c>
      <c r="D33" s="45">
        <v>25</v>
      </c>
      <c r="E33" s="45">
        <v>0</v>
      </c>
      <c r="F33" s="46">
        <v>649</v>
      </c>
      <c r="G33" s="44">
        <v>18485</v>
      </c>
      <c r="H33" s="46">
        <v>1505</v>
      </c>
      <c r="I33" s="38">
        <f t="shared" si="0"/>
        <v>9</v>
      </c>
      <c r="K33" s="39"/>
      <c r="L33" s="39"/>
      <c r="M33" s="39"/>
      <c r="P33" s="42"/>
      <c r="Q33" s="42"/>
    </row>
    <row r="34" spans="1:17" x14ac:dyDescent="0.2">
      <c r="A34" s="43" t="s">
        <v>45</v>
      </c>
      <c r="B34" s="44">
        <v>288</v>
      </c>
      <c r="C34" s="45">
        <v>23</v>
      </c>
      <c r="D34" s="45">
        <v>2</v>
      </c>
      <c r="E34" s="45">
        <v>0</v>
      </c>
      <c r="F34" s="46">
        <v>306</v>
      </c>
      <c r="G34" s="44">
        <v>10423</v>
      </c>
      <c r="H34" s="46">
        <v>804</v>
      </c>
      <c r="I34" s="38">
        <f t="shared" si="0"/>
        <v>7</v>
      </c>
      <c r="K34" s="39"/>
      <c r="L34" s="39"/>
      <c r="M34" s="39"/>
      <c r="P34" s="42"/>
      <c r="Q34" s="42"/>
    </row>
    <row r="35" spans="1:17" x14ac:dyDescent="0.2">
      <c r="A35" s="43" t="s">
        <v>46</v>
      </c>
      <c r="B35" s="44">
        <v>228</v>
      </c>
      <c r="C35" s="45">
        <v>15</v>
      </c>
      <c r="D35" s="45">
        <v>3</v>
      </c>
      <c r="E35" s="45">
        <v>0</v>
      </c>
      <c r="F35" s="46">
        <v>245</v>
      </c>
      <c r="G35" s="44">
        <v>8136</v>
      </c>
      <c r="H35" s="46">
        <v>578</v>
      </c>
      <c r="I35" s="38">
        <f t="shared" si="0"/>
        <v>1</v>
      </c>
      <c r="K35" s="39"/>
      <c r="L35" s="39"/>
      <c r="M35" s="39"/>
      <c r="P35" s="42"/>
      <c r="Q35" s="42"/>
    </row>
    <row r="36" spans="1:17" x14ac:dyDescent="0.2">
      <c r="A36" s="43" t="s">
        <v>47</v>
      </c>
      <c r="B36" s="44">
        <v>268</v>
      </c>
      <c r="C36" s="45">
        <v>21</v>
      </c>
      <c r="D36" s="45">
        <v>2</v>
      </c>
      <c r="E36" s="45">
        <v>1</v>
      </c>
      <c r="F36" s="46">
        <v>286</v>
      </c>
      <c r="G36" s="44">
        <v>9157</v>
      </c>
      <c r="H36" s="46">
        <v>756</v>
      </c>
      <c r="I36" s="38">
        <f t="shared" si="0"/>
        <v>6</v>
      </c>
      <c r="K36" s="39"/>
      <c r="L36" s="39"/>
      <c r="M36" s="39"/>
      <c r="P36" s="42"/>
      <c r="Q36" s="42"/>
    </row>
    <row r="37" spans="1:17" x14ac:dyDescent="0.2">
      <c r="A37" s="43" t="s">
        <v>48</v>
      </c>
      <c r="B37" s="44">
        <v>315</v>
      </c>
      <c r="C37" s="45">
        <v>19</v>
      </c>
      <c r="D37" s="45">
        <v>2</v>
      </c>
      <c r="E37" s="45">
        <v>0</v>
      </c>
      <c r="F37" s="46">
        <v>335</v>
      </c>
      <c r="G37" s="44">
        <v>11205</v>
      </c>
      <c r="H37" s="46">
        <v>717</v>
      </c>
      <c r="I37" s="38">
        <f t="shared" si="0"/>
        <v>1</v>
      </c>
      <c r="K37" s="39"/>
      <c r="L37" s="39"/>
      <c r="M37" s="39"/>
      <c r="P37" s="42"/>
      <c r="Q37" s="42"/>
    </row>
    <row r="38" spans="1:17" x14ac:dyDescent="0.2">
      <c r="A38" s="43" t="s">
        <v>49</v>
      </c>
      <c r="B38" s="44">
        <v>178</v>
      </c>
      <c r="C38" s="45">
        <v>5</v>
      </c>
      <c r="D38" s="45">
        <v>2</v>
      </c>
      <c r="E38" s="45">
        <v>0</v>
      </c>
      <c r="F38" s="46">
        <v>185</v>
      </c>
      <c r="G38" s="44">
        <v>5929</v>
      </c>
      <c r="H38" s="46">
        <v>192</v>
      </c>
      <c r="I38" s="38">
        <f t="shared" si="0"/>
        <v>0</v>
      </c>
      <c r="K38" s="39"/>
      <c r="L38" s="39"/>
      <c r="M38" s="39"/>
      <c r="P38" s="42"/>
      <c r="Q38" s="42"/>
    </row>
    <row r="39" spans="1:17" x14ac:dyDescent="0.2">
      <c r="A39" s="43" t="s">
        <v>50</v>
      </c>
      <c r="B39" s="44">
        <v>478</v>
      </c>
      <c r="C39" s="45">
        <v>26</v>
      </c>
      <c r="D39" s="45">
        <v>3</v>
      </c>
      <c r="E39" s="45">
        <v>0</v>
      </c>
      <c r="F39" s="46">
        <v>504</v>
      </c>
      <c r="G39" s="44">
        <v>16723</v>
      </c>
      <c r="H39" s="46">
        <v>951</v>
      </c>
      <c r="I39" s="38">
        <f t="shared" si="0"/>
        <v>3</v>
      </c>
      <c r="K39" s="39"/>
      <c r="L39" s="39"/>
      <c r="M39" s="39"/>
      <c r="P39" s="42"/>
      <c r="Q39" s="42"/>
    </row>
    <row r="40" spans="1:17" x14ac:dyDescent="0.2">
      <c r="A40" s="43" t="s">
        <v>51</v>
      </c>
      <c r="B40" s="44">
        <v>172</v>
      </c>
      <c r="C40" s="45">
        <v>11</v>
      </c>
      <c r="D40" s="45">
        <v>12</v>
      </c>
      <c r="E40" s="45">
        <v>0</v>
      </c>
      <c r="F40" s="46">
        <v>194</v>
      </c>
      <c r="G40" s="44">
        <v>5835</v>
      </c>
      <c r="H40" s="46">
        <v>422</v>
      </c>
      <c r="I40" s="38">
        <f t="shared" si="0"/>
        <v>1</v>
      </c>
      <c r="K40" s="39"/>
      <c r="L40" s="39"/>
      <c r="M40" s="39"/>
      <c r="P40" s="42"/>
      <c r="Q40" s="42"/>
    </row>
    <row r="41" spans="1:17" x14ac:dyDescent="0.2">
      <c r="A41" s="43" t="s">
        <v>52</v>
      </c>
      <c r="B41" s="44">
        <v>117</v>
      </c>
      <c r="C41" s="45">
        <v>8</v>
      </c>
      <c r="D41" s="45">
        <v>1</v>
      </c>
      <c r="E41" s="45">
        <v>0</v>
      </c>
      <c r="F41" s="46">
        <v>126</v>
      </c>
      <c r="G41" s="44">
        <v>4184</v>
      </c>
      <c r="H41" s="46">
        <v>308</v>
      </c>
      <c r="I41" s="38">
        <f t="shared" si="0"/>
        <v>0</v>
      </c>
      <c r="K41" s="39"/>
      <c r="L41" s="39"/>
      <c r="M41" s="39"/>
      <c r="P41" s="42"/>
      <c r="Q41" s="42"/>
    </row>
    <row r="42" spans="1:17" x14ac:dyDescent="0.2">
      <c r="A42" s="43" t="s">
        <v>53</v>
      </c>
      <c r="B42" s="44">
        <v>342</v>
      </c>
      <c r="C42" s="45">
        <v>24</v>
      </c>
      <c r="D42" s="45">
        <v>7</v>
      </c>
      <c r="E42" s="45">
        <v>0</v>
      </c>
      <c r="F42" s="46">
        <v>372</v>
      </c>
      <c r="G42" s="44">
        <v>11992</v>
      </c>
      <c r="H42" s="46">
        <v>932</v>
      </c>
      <c r="I42" s="38">
        <f t="shared" si="0"/>
        <v>1</v>
      </c>
      <c r="K42" s="39"/>
      <c r="L42" s="39"/>
      <c r="M42" s="39"/>
      <c r="P42" s="42"/>
      <c r="Q42" s="42"/>
    </row>
    <row r="43" spans="1:17" x14ac:dyDescent="0.2">
      <c r="A43" s="43" t="s">
        <v>54</v>
      </c>
      <c r="B43" s="44">
        <v>372</v>
      </c>
      <c r="C43" s="45">
        <v>28</v>
      </c>
      <c r="D43" s="45">
        <v>4</v>
      </c>
      <c r="E43" s="45">
        <v>0</v>
      </c>
      <c r="F43" s="46">
        <v>404</v>
      </c>
      <c r="G43" s="44">
        <v>12635</v>
      </c>
      <c r="H43" s="46">
        <v>1070</v>
      </c>
      <c r="I43" s="38">
        <f t="shared" si="0"/>
        <v>0</v>
      </c>
      <c r="K43" s="39"/>
      <c r="L43" s="39"/>
      <c r="M43" s="39"/>
      <c r="P43" s="42"/>
      <c r="Q43" s="42"/>
    </row>
    <row r="44" spans="1:17" x14ac:dyDescent="0.2">
      <c r="A44" s="43" t="s">
        <v>55</v>
      </c>
      <c r="B44" s="44">
        <v>193</v>
      </c>
      <c r="C44" s="45">
        <v>0</v>
      </c>
      <c r="D44" s="45">
        <v>0</v>
      </c>
      <c r="E44" s="45">
        <v>0</v>
      </c>
      <c r="F44" s="46">
        <v>193</v>
      </c>
      <c r="G44" s="44">
        <v>6622</v>
      </c>
      <c r="H44" s="46">
        <v>0</v>
      </c>
      <c r="I44" s="38">
        <f t="shared" si="0"/>
        <v>0</v>
      </c>
      <c r="K44" s="39"/>
      <c r="L44" s="39"/>
      <c r="M44" s="39"/>
      <c r="P44" s="42"/>
      <c r="Q44" s="42"/>
    </row>
    <row r="45" spans="1:17" x14ac:dyDescent="0.2">
      <c r="A45" s="43" t="s">
        <v>56</v>
      </c>
      <c r="B45" s="44">
        <v>445</v>
      </c>
      <c r="C45" s="45">
        <v>26</v>
      </c>
      <c r="D45" s="45">
        <v>5</v>
      </c>
      <c r="E45" s="45">
        <v>0</v>
      </c>
      <c r="F45" s="46">
        <v>470</v>
      </c>
      <c r="G45" s="44">
        <v>14362</v>
      </c>
      <c r="H45" s="46">
        <v>980</v>
      </c>
      <c r="I45" s="38">
        <f t="shared" si="0"/>
        <v>6</v>
      </c>
      <c r="K45" s="39"/>
      <c r="L45" s="39"/>
      <c r="M45" s="39"/>
      <c r="P45" s="42"/>
      <c r="Q45" s="42"/>
    </row>
    <row r="46" spans="1:17" x14ac:dyDescent="0.2">
      <c r="A46" s="43" t="s">
        <v>57</v>
      </c>
      <c r="B46" s="44">
        <v>159</v>
      </c>
      <c r="C46" s="45">
        <v>7</v>
      </c>
      <c r="D46" s="45">
        <v>1</v>
      </c>
      <c r="E46" s="45">
        <v>0</v>
      </c>
      <c r="F46" s="46">
        <v>166</v>
      </c>
      <c r="G46" s="44">
        <v>5502</v>
      </c>
      <c r="H46" s="46">
        <v>270</v>
      </c>
      <c r="I46" s="38">
        <f t="shared" si="0"/>
        <v>1</v>
      </c>
      <c r="K46" s="39"/>
      <c r="L46" s="39"/>
      <c r="M46" s="39"/>
      <c r="P46" s="42"/>
      <c r="Q46" s="42"/>
    </row>
    <row r="47" spans="1:17" x14ac:dyDescent="0.2">
      <c r="A47" s="43" t="s">
        <v>58</v>
      </c>
      <c r="B47" s="44">
        <v>303</v>
      </c>
      <c r="C47" s="45">
        <v>20</v>
      </c>
      <c r="D47" s="45">
        <v>5</v>
      </c>
      <c r="E47" s="45">
        <v>0</v>
      </c>
      <c r="F47" s="46">
        <v>322</v>
      </c>
      <c r="G47" s="44">
        <v>10715</v>
      </c>
      <c r="H47" s="46">
        <v>684</v>
      </c>
      <c r="I47" s="38">
        <f t="shared" si="0"/>
        <v>6</v>
      </c>
      <c r="K47" s="39"/>
      <c r="L47" s="39"/>
      <c r="M47" s="41"/>
      <c r="P47" s="42"/>
      <c r="Q47" s="42"/>
    </row>
    <row r="48" spans="1:17" x14ac:dyDescent="0.2">
      <c r="A48" s="43" t="s">
        <v>59</v>
      </c>
      <c r="B48" s="44">
        <v>253</v>
      </c>
      <c r="C48" s="45">
        <v>13</v>
      </c>
      <c r="D48" s="45">
        <v>1</v>
      </c>
      <c r="E48" s="45">
        <v>0</v>
      </c>
      <c r="F48" s="46">
        <v>267</v>
      </c>
      <c r="G48" s="44">
        <v>8994</v>
      </c>
      <c r="H48" s="46">
        <v>500</v>
      </c>
      <c r="I48" s="38">
        <f t="shared" si="0"/>
        <v>0</v>
      </c>
      <c r="K48" s="39"/>
      <c r="L48" s="39"/>
      <c r="M48" s="41"/>
      <c r="P48" s="42"/>
      <c r="Q48" s="42"/>
    </row>
    <row r="49" spans="1:17" x14ac:dyDescent="0.2">
      <c r="A49" s="43" t="s">
        <v>60</v>
      </c>
      <c r="B49" s="44">
        <v>229</v>
      </c>
      <c r="C49" s="45">
        <v>16</v>
      </c>
      <c r="D49" s="45">
        <v>5</v>
      </c>
      <c r="E49" s="45">
        <v>0</v>
      </c>
      <c r="F49" s="46">
        <v>247</v>
      </c>
      <c r="G49" s="44">
        <v>8200</v>
      </c>
      <c r="H49" s="46">
        <v>606</v>
      </c>
      <c r="I49" s="38">
        <f t="shared" si="0"/>
        <v>3</v>
      </c>
      <c r="K49" s="39"/>
      <c r="L49" s="39"/>
      <c r="M49" s="41"/>
      <c r="P49" s="42"/>
      <c r="Q49" s="42"/>
    </row>
    <row r="50" spans="1:17" x14ac:dyDescent="0.2">
      <c r="A50" s="43" t="s">
        <v>61</v>
      </c>
      <c r="B50" s="44">
        <v>1934</v>
      </c>
      <c r="C50" s="45">
        <v>134</v>
      </c>
      <c r="D50" s="45">
        <v>51</v>
      </c>
      <c r="E50" s="45">
        <v>9</v>
      </c>
      <c r="F50" s="46">
        <v>2110</v>
      </c>
      <c r="G50" s="44">
        <v>65479</v>
      </c>
      <c r="H50" s="46">
        <v>4835</v>
      </c>
      <c r="I50" s="38">
        <f t="shared" si="0"/>
        <v>18</v>
      </c>
      <c r="K50" s="39"/>
      <c r="L50" s="39"/>
      <c r="M50" s="41"/>
      <c r="P50" s="42"/>
      <c r="Q50" s="42"/>
    </row>
    <row r="51" spans="1:17" x14ac:dyDescent="0.2">
      <c r="A51" s="43" t="s">
        <v>62</v>
      </c>
      <c r="B51" s="44">
        <v>0</v>
      </c>
      <c r="C51" s="45">
        <v>0</v>
      </c>
      <c r="D51" s="45">
        <v>0</v>
      </c>
      <c r="E51" s="45">
        <v>0</v>
      </c>
      <c r="F51" s="46">
        <v>0</v>
      </c>
      <c r="G51" s="44">
        <v>0</v>
      </c>
      <c r="H51" s="46">
        <v>0</v>
      </c>
      <c r="I51" s="38">
        <f t="shared" si="0"/>
        <v>0</v>
      </c>
      <c r="K51" s="39"/>
      <c r="L51" s="39"/>
      <c r="M51" s="41"/>
      <c r="P51" s="42"/>
      <c r="Q51" s="42"/>
    </row>
    <row r="52" spans="1:17" ht="12" thickBot="1" x14ac:dyDescent="0.25">
      <c r="A52" s="51" t="s">
        <v>63</v>
      </c>
      <c r="B52" s="52">
        <v>40</v>
      </c>
      <c r="C52" s="53">
        <v>3</v>
      </c>
      <c r="D52" s="53">
        <v>0</v>
      </c>
      <c r="E52" s="53">
        <v>0</v>
      </c>
      <c r="F52" s="54">
        <v>43</v>
      </c>
      <c r="G52" s="55">
        <v>1356</v>
      </c>
      <c r="H52" s="56">
        <v>115</v>
      </c>
      <c r="I52" s="38">
        <f t="shared" si="0"/>
        <v>0</v>
      </c>
      <c r="K52" s="57"/>
      <c r="L52" s="57"/>
      <c r="M52" s="58"/>
      <c r="P52" s="42"/>
      <c r="Q52" s="42"/>
    </row>
    <row r="53" spans="1:17" ht="12" thickBot="1" x14ac:dyDescent="0.25">
      <c r="A53" s="59" t="s">
        <v>11</v>
      </c>
      <c r="B53" s="59">
        <f t="shared" ref="B53:I53" si="1">SUM(B10:B52)</f>
        <v>13150</v>
      </c>
      <c r="C53" s="60">
        <f t="shared" si="1"/>
        <v>875</v>
      </c>
      <c r="D53" s="60">
        <f t="shared" si="1"/>
        <v>281</v>
      </c>
      <c r="E53" s="60">
        <f t="shared" si="1"/>
        <v>11</v>
      </c>
      <c r="F53" s="61">
        <f t="shared" si="1"/>
        <v>14197</v>
      </c>
      <c r="G53" s="59">
        <f>SUM(G10:G52)</f>
        <v>455487</v>
      </c>
      <c r="H53" s="59">
        <f>SUM(H10:H52)</f>
        <v>32172</v>
      </c>
      <c r="I53" s="62">
        <f t="shared" si="1"/>
        <v>120</v>
      </c>
      <c r="M53" s="63"/>
      <c r="P53" s="42"/>
      <c r="Q53" s="42"/>
    </row>
    <row r="54" spans="1:17" ht="12" thickBot="1" x14ac:dyDescent="0.25">
      <c r="A54" s="64" t="s">
        <v>64</v>
      </c>
      <c r="B54" s="65">
        <v>12838</v>
      </c>
      <c r="C54" s="66">
        <v>874</v>
      </c>
      <c r="D54" s="66">
        <v>281</v>
      </c>
      <c r="E54" s="66">
        <v>11</v>
      </c>
      <c r="F54" s="67">
        <v>13865</v>
      </c>
    </row>
    <row r="55" spans="1:17" x14ac:dyDescent="0.2">
      <c r="F55" s="42"/>
      <c r="I55" s="42"/>
    </row>
    <row r="56" spans="1:17" x14ac:dyDescent="0.2">
      <c r="F56" s="42"/>
      <c r="I56" s="42"/>
    </row>
    <row r="57" spans="1:17" x14ac:dyDescent="0.2">
      <c r="K57" s="42"/>
      <c r="M57" s="42"/>
    </row>
    <row r="59" spans="1:17" x14ac:dyDescent="0.2">
      <c r="F59" s="42"/>
    </row>
    <row r="62" spans="1:17" x14ac:dyDescent="0.2">
      <c r="D62" s="68"/>
    </row>
    <row r="63" spans="1:17" x14ac:dyDescent="0.2">
      <c r="J63" s="68"/>
      <c r="L63" s="68"/>
    </row>
    <row r="65" spans="6:9" x14ac:dyDescent="0.2">
      <c r="F65" s="42"/>
      <c r="I65" s="42"/>
    </row>
  </sheetData>
  <mergeCells count="14">
    <mergeCell ref="E7:E8"/>
    <mergeCell ref="F7:F8"/>
    <mergeCell ref="L10:L11"/>
    <mergeCell ref="L12:L13"/>
    <mergeCell ref="A2:I2"/>
    <mergeCell ref="A3:I3"/>
    <mergeCell ref="A6:A8"/>
    <mergeCell ref="B6:F6"/>
    <mergeCell ref="G6:G8"/>
    <mergeCell ref="H6:H8"/>
    <mergeCell ref="I6:I8"/>
    <mergeCell ref="B7:B8"/>
    <mergeCell ref="C7:C8"/>
    <mergeCell ref="D7:D8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2022-02-11T09:11:15Z</dcterms:created>
  <dcterms:modified xsi:type="dcterms:W3CDTF">2022-02-11T09:11:58Z</dcterms:modified>
</cp:coreProperties>
</file>