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975" yWindow="-165" windowWidth="15135" windowHeight="13740"/>
  </bookViews>
  <sheets>
    <sheet name="Posttransplat" sheetId="2" r:id="rId1"/>
  </sheets>
  <calcPr calcId="145621"/>
</workbook>
</file>

<file path=xl/calcChain.xml><?xml version="1.0" encoding="utf-8"?>
<calcChain xmlns="http://schemas.openxmlformats.org/spreadsheetml/2006/main">
  <c r="D51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9" i="2"/>
  <c r="B54" i="2" l="1"/>
  <c r="D52" i="2"/>
  <c r="D53" i="2"/>
</calcChain>
</file>

<file path=xl/sharedStrings.xml><?xml version="1.0" encoding="utf-8"?>
<sst xmlns="http://schemas.openxmlformats.org/spreadsheetml/2006/main" count="56" uniqueCount="56">
  <si>
    <t>CAS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</si>
  <si>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</si>
  <si>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</si>
  <si>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</si>
  <si>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</si>
  <si>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</si>
  <si>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</si>
  <si>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</si>
  <si>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</si>
  <si>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</si>
  <si>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</si>
  <si>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</si>
  <si>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</si>
  <si>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</si>
  <si>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</si>
  <si>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</si>
  <si>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</si>
  <si>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</si>
  <si>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</si>
  <si>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</si>
  <si>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</si>
  <si>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</si>
  <si>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</si>
  <si>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</si>
  <si>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</si>
  <si>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</si>
  <si>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</si>
  <si>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</si>
  <si>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</si>
  <si>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</si>
  <si>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</si>
  <si>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</si>
  <si>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</si>
  <si>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</si>
  <si>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</si>
  <si>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</si>
  <si>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</si>
  <si>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</si>
  <si>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</si>
  <si>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</si>
  <si>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</si>
  <si>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</si>
  <si>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</si>
  <si>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</si>
  <si>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</si>
  <si>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</si>
  <si>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</si>
  <si>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Cost mediu/ bolnav (lei)</t>
  </si>
  <si>
    <t>C4</t>
  </si>
  <si>
    <t>Nr. bolnavi/CNP</t>
  </si>
  <si>
    <t>Nr. bolnavi care au beneficiat in 2 unităţi/judeţe</t>
  </si>
  <si>
    <t>Nr.  bolnavi cu transplant cărora li s-au eliberat medicamente pentru starea postransplant</t>
  </si>
  <si>
    <t>Cheltuieli pentru medicamente stare posttransplant (lei)</t>
  </si>
  <si>
    <t>AOPSNAJ</t>
  </si>
  <si>
    <t>Programul national de transplant de organe, tesuturi si celule umane - Starea postransplant</t>
  </si>
  <si>
    <t>Situația indicatorilor si a cheltuielilor realizate in Trim.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</si>
</sst>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2" borderId="0" xfId="0" applyFont="1" applyFill="1"/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3" fontId="5" fillId="2" borderId="12" xfId="1" applyNumberFormat="1" applyFont="1" applyFill="1" applyBorder="1"/>
    <xf numFmtId="3" fontId="2" fillId="2" borderId="3" xfId="0" applyNumberFormat="1" applyFont="1" applyFill="1" applyBorder="1"/>
    <xf numFmtId="3" fontId="2" fillId="2" borderId="6" xfId="0" applyNumberFormat="1" applyFont="1" applyFill="1" applyBorder="1"/>
    <xf numFmtId="10" fontId="2" fillId="2" borderId="0" xfId="0" applyNumberFormat="1" applyFont="1" applyFill="1"/>
    <xf numFmtId="0" fontId="7" fillId="2" borderId="0" xfId="0" quotePrefix="1" applyNumberFormat="1" applyFont="1" applyFill="1" applyBorder="1"/>
    <xf numFmtId="3" fontId="2" fillId="2" borderId="0" xfId="0" applyNumberFormat="1" applyFont="1" applyFill="1"/>
    <xf numFmtId="3" fontId="5" fillId="2" borderId="1" xfId="1" applyNumberFormat="1" applyFont="1" applyFill="1" applyBorder="1"/>
    <xf numFmtId="3" fontId="5" fillId="2" borderId="2" xfId="1" applyNumberFormat="1" applyFont="1" applyFill="1" applyBorder="1"/>
    <xf numFmtId="3" fontId="2" fillId="2" borderId="1" xfId="1" applyNumberFormat="1" applyFont="1" applyFill="1" applyBorder="1"/>
    <xf numFmtId="3" fontId="2" fillId="2" borderId="4" xfId="0" applyNumberFormat="1" applyFont="1" applyFill="1" applyBorder="1"/>
    <xf numFmtId="4" fontId="6" fillId="2" borderId="11" xfId="1" applyNumberFormat="1" applyFont="1" applyFill="1" applyBorder="1"/>
    <xf numFmtId="3" fontId="6" fillId="2" borderId="11" xfId="0" applyNumberFormat="1" applyFont="1" applyFill="1" applyBorder="1"/>
    <xf numFmtId="3" fontId="6" fillId="2" borderId="5" xfId="0" applyNumberFormat="1" applyFont="1" applyFill="1" applyBorder="1"/>
    <xf numFmtId="0" fontId="2" fillId="2" borderId="0" xfId="0" applyFont="1" applyFill="1" applyBorder="1"/>
    <xf numFmtId="3" fontId="1" fillId="2" borderId="19" xfId="0" applyNumberFormat="1" applyFont="1" applyFill="1" applyBorder="1"/>
    <xf numFmtId="3" fontId="1" fillId="2" borderId="7" xfId="0" applyNumberFormat="1" applyFont="1" applyFill="1" applyBorder="1"/>
    <xf numFmtId="0" fontId="2" fillId="2" borderId="0" xfId="0" applyFont="1" applyFill="1" applyBorder="1" applyAlignment="1">
      <alignment horizontal="center"/>
    </xf>
    <xf numFmtId="3" fontId="6" fillId="2" borderId="7" xfId="0" applyNumberFormat="1" applyFont="1" applyFill="1" applyBorder="1"/>
    <xf numFmtId="0" fontId="4" fillId="2" borderId="3" xfId="0" applyFont="1" applyFill="1" applyBorder="1" applyAlignment="1">
      <alignment horizontal="left" vertical="center" wrapText="1"/>
    </xf>
    <xf numFmtId="3" fontId="4" fillId="2" borderId="15" xfId="0" applyNumberFormat="1" applyFont="1" applyFill="1" applyBorder="1"/>
    <xf numFmtId="3" fontId="6" fillId="2" borderId="0" xfId="0" applyNumberFormat="1" applyFont="1" applyFill="1" applyBorder="1"/>
    <xf numFmtId="4" fontId="2" fillId="2" borderId="0" xfId="0" applyNumberFormat="1" applyFont="1" applyFill="1"/>
    <xf numFmtId="9" fontId="2" fillId="2" borderId="0" xfId="0" applyNumberFormat="1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2:L74"/>
  <sheetViews>
    <sheetView tabSelected="1" zoomScaleNormal="100" workbookViewId="0">
      <selection activeCell="I24" sqref="I24"/>
    </sheetView>
  </sheetViews>
  <sheetFormatPr defaultRowHeight="11.25" x14ac:dyDescent="0.2"/>
  <cols>
    <col min="1" max="1" width="18.85546875" style="1" customWidth="1"/>
    <col min="2" max="2" width="18.140625" style="1" customWidth="1"/>
    <col min="3" max="3" width="20.140625" style="1" customWidth="1"/>
    <col min="4" max="4" width="20.28515625" style="28" customWidth="1"/>
    <col min="5" max="6" width="9.140625" style="1"/>
    <col min="7" max="7" width="9.140625" style="30"/>
    <col min="8" max="16384" width="9.140625" style="1"/>
  </cols>
  <sheetData>
    <row r="2" spans="1:12" s="34" customFormat="1" ht="41.25" customHeight="1" x14ac:dyDescent="0.25">
      <c r="A2" s="42" t="s">
        <v>54</v>
      </c>
      <c r="B2" s="42"/>
      <c r="C2" s="42"/>
      <c r="D2" s="42"/>
      <c r="G2" s="35"/>
    </row>
    <row r="3" spans="1:12" s="32" customFormat="1" ht="15" x14ac:dyDescent="0.2">
      <c r="A3" s="43" t="s">
        <v>55</v>
      </c>
      <c r="B3" s="43"/>
      <c r="C3" s="43"/>
      <c r="D3" s="43"/>
      <c r="G3" s="33"/>
    </row>
    <row r="5" spans="1:12" ht="12" thickBot="1" x14ac:dyDescent="0.25"/>
    <row r="6" spans="1:12" ht="12.75" customHeight="1" x14ac:dyDescent="0.2">
      <c r="A6" s="38" t="s">
        <v>0</v>
      </c>
      <c r="B6" s="40" t="s">
        <v>51</v>
      </c>
      <c r="C6" s="40" t="s">
        <v>52</v>
      </c>
      <c r="D6" s="36" t="s">
        <v>47</v>
      </c>
    </row>
    <row r="7" spans="1:12" ht="65.25" customHeight="1" thickBot="1" x14ac:dyDescent="0.25">
      <c r="A7" s="39"/>
      <c r="B7" s="41"/>
      <c r="C7" s="41"/>
      <c r="D7" s="37"/>
    </row>
    <row r="8" spans="1:12" s="6" customFormat="1" ht="12" thickBot="1" x14ac:dyDescent="0.25">
      <c r="A8" s="2" t="s">
        <v>1</v>
      </c>
      <c r="B8" s="3" t="s">
        <v>2</v>
      </c>
      <c r="C8" s="4" t="s">
        <v>3</v>
      </c>
      <c r="D8" s="5" t="s">
        <v>48</v>
      </c>
      <c r="G8" s="31"/>
    </row>
    <row r="9" spans="1:12" ht="12.75" x14ac:dyDescent="0.2">
      <c r="A9" s="7" t="s">
        <v>4</v>
      </c>
      <c r="B9" s="8">
        <v>57</v>
      </c>
      <c r="C9" s="8">
        <v>182802.11</v>
      </c>
      <c r="D9" s="9">
        <f>C9/B9</f>
        <v>3207.0545614035086</v>
      </c>
      <c r="H9" s="10"/>
      <c r="I9" s="11"/>
      <c r="L9" s="12"/>
    </row>
    <row r="10" spans="1:12" ht="12.75" x14ac:dyDescent="0.2">
      <c r="A10" s="13" t="s">
        <v>5</v>
      </c>
      <c r="B10" s="8">
        <v>44</v>
      </c>
      <c r="C10" s="8">
        <v>124486.67</v>
      </c>
      <c r="D10" s="9">
        <f t="shared" ref="D10:D51" si="0">C10/B10</f>
        <v>2829.2424999999998</v>
      </c>
      <c r="H10" s="10"/>
      <c r="I10" s="11"/>
      <c r="L10" s="12"/>
    </row>
    <row r="11" spans="1:12" ht="12.75" x14ac:dyDescent="0.2">
      <c r="A11" s="13" t="s">
        <v>6</v>
      </c>
      <c r="B11" s="8">
        <v>120</v>
      </c>
      <c r="C11" s="8">
        <v>325973.37</v>
      </c>
      <c r="D11" s="9">
        <f t="shared" si="0"/>
        <v>2716.4447500000001</v>
      </c>
      <c r="H11" s="10"/>
      <c r="I11" s="11"/>
      <c r="L11" s="12"/>
    </row>
    <row r="12" spans="1:12" ht="12.75" x14ac:dyDescent="0.2">
      <c r="A12" s="13" t="s">
        <v>7</v>
      </c>
      <c r="B12" s="8">
        <v>97</v>
      </c>
      <c r="C12" s="8">
        <v>257999.49</v>
      </c>
      <c r="D12" s="9">
        <f t="shared" si="0"/>
        <v>2659.7885567010308</v>
      </c>
      <c r="H12" s="10"/>
      <c r="I12" s="11"/>
      <c r="L12" s="12"/>
    </row>
    <row r="13" spans="1:12" ht="12.75" x14ac:dyDescent="0.2">
      <c r="A13" s="13" t="s">
        <v>8</v>
      </c>
      <c r="B13" s="8">
        <v>105</v>
      </c>
      <c r="C13" s="8">
        <v>293061.76000000001</v>
      </c>
      <c r="D13" s="9">
        <f t="shared" si="0"/>
        <v>2791.0643809523808</v>
      </c>
      <c r="H13" s="10"/>
      <c r="I13" s="11"/>
      <c r="L13" s="12"/>
    </row>
    <row r="14" spans="1:12" ht="12.75" x14ac:dyDescent="0.2">
      <c r="A14" s="13" t="s">
        <v>9</v>
      </c>
      <c r="B14" s="8">
        <v>45</v>
      </c>
      <c r="C14" s="8">
        <v>134659.03</v>
      </c>
      <c r="D14" s="9">
        <f t="shared" si="0"/>
        <v>2992.4228888888888</v>
      </c>
      <c r="H14" s="10"/>
      <c r="I14" s="11"/>
      <c r="L14" s="12"/>
    </row>
    <row r="15" spans="1:12" ht="12.75" x14ac:dyDescent="0.2">
      <c r="A15" s="13" t="s">
        <v>10</v>
      </c>
      <c r="B15" s="8">
        <v>51</v>
      </c>
      <c r="C15" s="8">
        <v>146339.45000000001</v>
      </c>
      <c r="D15" s="9">
        <f t="shared" si="0"/>
        <v>2869.4009803921572</v>
      </c>
      <c r="H15" s="10"/>
      <c r="I15" s="11"/>
      <c r="L15" s="12"/>
    </row>
    <row r="16" spans="1:12" ht="12.75" x14ac:dyDescent="0.2">
      <c r="A16" s="13" t="s">
        <v>12</v>
      </c>
      <c r="B16" s="8">
        <v>114</v>
      </c>
      <c r="C16" s="8">
        <v>346063.6</v>
      </c>
      <c r="D16" s="9">
        <f t="shared" si="0"/>
        <v>3035.6456140350874</v>
      </c>
      <c r="H16" s="10"/>
      <c r="I16" s="11"/>
      <c r="L16" s="12"/>
    </row>
    <row r="17" spans="1:12" ht="12.75" x14ac:dyDescent="0.2">
      <c r="A17" s="13" t="s">
        <v>11</v>
      </c>
      <c r="B17" s="8">
        <v>63</v>
      </c>
      <c r="C17" s="8">
        <v>157468.04999999999</v>
      </c>
      <c r="D17" s="9">
        <f t="shared" si="0"/>
        <v>2499.4928571428568</v>
      </c>
      <c r="H17" s="10"/>
      <c r="I17" s="11"/>
      <c r="L17" s="12"/>
    </row>
    <row r="18" spans="1:12" ht="12.75" x14ac:dyDescent="0.2">
      <c r="A18" s="13" t="s">
        <v>14</v>
      </c>
      <c r="B18" s="8">
        <v>88</v>
      </c>
      <c r="C18" s="8">
        <v>208673.35</v>
      </c>
      <c r="D18" s="9">
        <f t="shared" si="0"/>
        <v>2371.2880681818183</v>
      </c>
      <c r="H18" s="10"/>
      <c r="I18" s="11"/>
      <c r="L18" s="12"/>
    </row>
    <row r="19" spans="1:12" ht="12.75" x14ac:dyDescent="0.2">
      <c r="A19" s="13" t="s">
        <v>16</v>
      </c>
      <c r="B19" s="8">
        <v>40</v>
      </c>
      <c r="C19" s="8">
        <v>121344.19</v>
      </c>
      <c r="D19" s="9">
        <f t="shared" si="0"/>
        <v>3033.60475</v>
      </c>
      <c r="H19" s="10"/>
      <c r="I19" s="11"/>
      <c r="L19" s="12"/>
    </row>
    <row r="20" spans="1:12" ht="12.75" x14ac:dyDescent="0.2">
      <c r="A20" s="13" t="s">
        <v>15</v>
      </c>
      <c r="B20" s="8">
        <v>48</v>
      </c>
      <c r="C20" s="8">
        <v>110262.27</v>
      </c>
      <c r="D20" s="9">
        <f t="shared" si="0"/>
        <v>2297.1306250000002</v>
      </c>
      <c r="H20" s="10"/>
      <c r="I20" s="11"/>
      <c r="L20" s="12"/>
    </row>
    <row r="21" spans="1:12" ht="12.75" x14ac:dyDescent="0.2">
      <c r="A21" s="13" t="s">
        <v>17</v>
      </c>
      <c r="B21" s="8">
        <v>123</v>
      </c>
      <c r="C21" s="8">
        <v>360202.43</v>
      </c>
      <c r="D21" s="9">
        <f t="shared" si="0"/>
        <v>2928.4750406504063</v>
      </c>
      <c r="H21" s="10"/>
      <c r="I21" s="11"/>
      <c r="L21" s="12"/>
    </row>
    <row r="22" spans="1:12" ht="12.75" x14ac:dyDescent="0.2">
      <c r="A22" s="13" t="s">
        <v>18</v>
      </c>
      <c r="B22" s="8">
        <v>93</v>
      </c>
      <c r="C22" s="8">
        <v>242361.03</v>
      </c>
      <c r="D22" s="9">
        <f t="shared" si="0"/>
        <v>2606.0325806451615</v>
      </c>
      <c r="H22" s="10"/>
      <c r="I22" s="11"/>
      <c r="L22" s="12"/>
    </row>
    <row r="23" spans="1:12" ht="12.75" x14ac:dyDescent="0.2">
      <c r="A23" s="13" t="s">
        <v>19</v>
      </c>
      <c r="B23" s="8">
        <v>36</v>
      </c>
      <c r="C23" s="8">
        <v>102558.68</v>
      </c>
      <c r="D23" s="9">
        <f t="shared" si="0"/>
        <v>2848.8522222222218</v>
      </c>
      <c r="H23" s="10"/>
      <c r="I23" s="11"/>
      <c r="L23" s="12"/>
    </row>
    <row r="24" spans="1:12" ht="12.75" x14ac:dyDescent="0.2">
      <c r="A24" s="13" t="s">
        <v>20</v>
      </c>
      <c r="B24" s="8">
        <v>84</v>
      </c>
      <c r="C24" s="8">
        <v>218588.38</v>
      </c>
      <c r="D24" s="9">
        <f t="shared" si="0"/>
        <v>2602.242619047619</v>
      </c>
      <c r="H24" s="10"/>
      <c r="I24" s="11"/>
      <c r="L24" s="12"/>
    </row>
    <row r="25" spans="1:12" ht="12.75" x14ac:dyDescent="0.2">
      <c r="A25" s="13" t="s">
        <v>21</v>
      </c>
      <c r="B25" s="8">
        <v>97</v>
      </c>
      <c r="C25" s="8">
        <v>255374.45</v>
      </c>
      <c r="D25" s="9">
        <f t="shared" si="0"/>
        <v>2632.7262886597941</v>
      </c>
      <c r="H25" s="10"/>
      <c r="I25" s="11"/>
      <c r="L25" s="12"/>
    </row>
    <row r="26" spans="1:12" ht="12.75" x14ac:dyDescent="0.2">
      <c r="A26" s="13" t="s">
        <v>22</v>
      </c>
      <c r="B26" s="8">
        <v>86</v>
      </c>
      <c r="C26" s="8">
        <v>217445.43</v>
      </c>
      <c r="D26" s="9">
        <f t="shared" si="0"/>
        <v>2528.4352325581394</v>
      </c>
      <c r="H26" s="10"/>
      <c r="I26" s="11"/>
      <c r="L26" s="12"/>
    </row>
    <row r="27" spans="1:12" ht="12.75" x14ac:dyDescent="0.2">
      <c r="A27" s="13" t="s">
        <v>23</v>
      </c>
      <c r="B27" s="8">
        <v>47</v>
      </c>
      <c r="C27" s="8">
        <v>122424.23</v>
      </c>
      <c r="D27" s="9">
        <f t="shared" si="0"/>
        <v>2604.7708510638299</v>
      </c>
      <c r="H27" s="10"/>
      <c r="I27" s="11"/>
      <c r="L27" s="12"/>
    </row>
    <row r="28" spans="1:12" ht="12.75" x14ac:dyDescent="0.2">
      <c r="A28" s="13" t="s">
        <v>24</v>
      </c>
      <c r="B28" s="8">
        <v>53</v>
      </c>
      <c r="C28" s="8">
        <v>170762.62</v>
      </c>
      <c r="D28" s="9">
        <f t="shared" si="0"/>
        <v>3221.9362264150941</v>
      </c>
      <c r="H28" s="10"/>
      <c r="I28" s="11"/>
      <c r="L28" s="12"/>
    </row>
    <row r="29" spans="1:12" ht="12.75" x14ac:dyDescent="0.2">
      <c r="A29" s="13" t="s">
        <v>25</v>
      </c>
      <c r="B29" s="8">
        <v>25</v>
      </c>
      <c r="C29" s="8">
        <v>81101.98</v>
      </c>
      <c r="D29" s="9">
        <f t="shared" si="0"/>
        <v>3244.0791999999997</v>
      </c>
      <c r="H29" s="10"/>
      <c r="I29" s="11"/>
      <c r="L29" s="12"/>
    </row>
    <row r="30" spans="1:12" ht="12.75" x14ac:dyDescent="0.2">
      <c r="A30" s="13" t="s">
        <v>26</v>
      </c>
      <c r="B30" s="8">
        <v>62</v>
      </c>
      <c r="C30" s="8">
        <v>180173.12</v>
      </c>
      <c r="D30" s="9">
        <f t="shared" si="0"/>
        <v>2906.018064516129</v>
      </c>
      <c r="H30" s="10"/>
      <c r="I30" s="11"/>
      <c r="L30" s="12"/>
    </row>
    <row r="31" spans="1:12" ht="12.75" x14ac:dyDescent="0.2">
      <c r="A31" s="13" t="s">
        <v>27</v>
      </c>
      <c r="B31" s="8">
        <v>37</v>
      </c>
      <c r="C31" s="8">
        <v>105987.77</v>
      </c>
      <c r="D31" s="9">
        <f t="shared" si="0"/>
        <v>2864.5343243243246</v>
      </c>
      <c r="H31" s="10"/>
      <c r="I31" s="11"/>
      <c r="L31" s="12"/>
    </row>
    <row r="32" spans="1:12" ht="12.75" x14ac:dyDescent="0.2">
      <c r="A32" s="13" t="s">
        <v>28</v>
      </c>
      <c r="B32" s="8">
        <v>228</v>
      </c>
      <c r="C32" s="8">
        <v>816110.95</v>
      </c>
      <c r="D32" s="9">
        <f t="shared" si="0"/>
        <v>3579.4339912280698</v>
      </c>
      <c r="H32" s="10"/>
      <c r="I32" s="11"/>
      <c r="L32" s="12"/>
    </row>
    <row r="33" spans="1:12" ht="12.75" x14ac:dyDescent="0.2">
      <c r="A33" s="13" t="s">
        <v>30</v>
      </c>
      <c r="B33" s="8">
        <v>70</v>
      </c>
      <c r="C33" s="8">
        <v>213644.64</v>
      </c>
      <c r="D33" s="9">
        <f t="shared" si="0"/>
        <v>3052.0662857142861</v>
      </c>
      <c r="H33" s="10"/>
      <c r="I33" s="11"/>
      <c r="L33" s="12"/>
    </row>
    <row r="34" spans="1:12" ht="12.75" x14ac:dyDescent="0.2">
      <c r="A34" s="13" t="s">
        <v>31</v>
      </c>
      <c r="B34" s="8">
        <v>23</v>
      </c>
      <c r="C34" s="8">
        <v>72520.91</v>
      </c>
      <c r="D34" s="9">
        <f t="shared" si="0"/>
        <v>3153.0830434782611</v>
      </c>
      <c r="H34" s="10"/>
      <c r="I34" s="11"/>
      <c r="L34" s="12"/>
    </row>
    <row r="35" spans="1:12" ht="12.75" x14ac:dyDescent="0.2">
      <c r="A35" s="13" t="s">
        <v>32</v>
      </c>
      <c r="B35" s="8">
        <v>81</v>
      </c>
      <c r="C35" s="8">
        <v>235862.69</v>
      </c>
      <c r="D35" s="9">
        <f t="shared" si="0"/>
        <v>2911.8850617283952</v>
      </c>
      <c r="H35" s="10"/>
      <c r="I35" s="11"/>
      <c r="L35" s="12"/>
    </row>
    <row r="36" spans="1:12" ht="12.75" x14ac:dyDescent="0.2">
      <c r="A36" s="13" t="s">
        <v>33</v>
      </c>
      <c r="B36" s="8">
        <v>85</v>
      </c>
      <c r="C36" s="8">
        <v>258310.41</v>
      </c>
      <c r="D36" s="9">
        <f t="shared" si="0"/>
        <v>3038.9459999999999</v>
      </c>
      <c r="H36" s="10"/>
      <c r="I36" s="11"/>
      <c r="L36" s="12"/>
    </row>
    <row r="37" spans="1:12" ht="12.75" x14ac:dyDescent="0.2">
      <c r="A37" s="13" t="s">
        <v>34</v>
      </c>
      <c r="B37" s="8">
        <v>68</v>
      </c>
      <c r="C37" s="8">
        <v>181485.06</v>
      </c>
      <c r="D37" s="9">
        <f t="shared" si="0"/>
        <v>2668.8979411764703</v>
      </c>
      <c r="H37" s="10"/>
      <c r="I37" s="11"/>
      <c r="L37" s="12"/>
    </row>
    <row r="38" spans="1:12" ht="12.75" x14ac:dyDescent="0.2">
      <c r="A38" s="13" t="s">
        <v>35</v>
      </c>
      <c r="B38" s="8">
        <v>143</v>
      </c>
      <c r="C38" s="8">
        <v>379018.49</v>
      </c>
      <c r="D38" s="9">
        <f t="shared" si="0"/>
        <v>2650.4789510489509</v>
      </c>
      <c r="H38" s="10"/>
      <c r="I38" s="11"/>
      <c r="L38" s="12"/>
    </row>
    <row r="39" spans="1:12" ht="12.75" x14ac:dyDescent="0.2">
      <c r="A39" s="13" t="s">
        <v>37</v>
      </c>
      <c r="B39" s="8">
        <v>46</v>
      </c>
      <c r="C39" s="8">
        <v>137874.16</v>
      </c>
      <c r="D39" s="9">
        <f t="shared" si="0"/>
        <v>2997.264347826087</v>
      </c>
      <c r="H39" s="10"/>
      <c r="I39" s="11"/>
      <c r="J39" s="12"/>
      <c r="L39" s="12"/>
    </row>
    <row r="40" spans="1:12" ht="12.75" x14ac:dyDescent="0.2">
      <c r="A40" s="13" t="s">
        <v>36</v>
      </c>
      <c r="B40" s="8">
        <v>35</v>
      </c>
      <c r="C40" s="8">
        <v>93696.16</v>
      </c>
      <c r="D40" s="9">
        <f t="shared" si="0"/>
        <v>2677.033142857143</v>
      </c>
      <c r="H40" s="10"/>
      <c r="I40" s="11"/>
      <c r="L40" s="12"/>
    </row>
    <row r="41" spans="1:12" ht="12.75" x14ac:dyDescent="0.2">
      <c r="A41" s="13" t="s">
        <v>38</v>
      </c>
      <c r="B41" s="8">
        <v>60</v>
      </c>
      <c r="C41" s="8">
        <v>172013.36</v>
      </c>
      <c r="D41" s="9">
        <f t="shared" si="0"/>
        <v>2866.8893333333331</v>
      </c>
      <c r="H41" s="10"/>
      <c r="I41" s="11"/>
      <c r="L41" s="12"/>
    </row>
    <row r="42" spans="1:12" ht="12.75" x14ac:dyDescent="0.2">
      <c r="A42" s="13" t="s">
        <v>39</v>
      </c>
      <c r="B42" s="8">
        <v>81</v>
      </c>
      <c r="C42" s="8">
        <v>257646.81</v>
      </c>
      <c r="D42" s="9">
        <f t="shared" si="0"/>
        <v>3180.824814814815</v>
      </c>
      <c r="H42" s="10"/>
      <c r="I42" s="11"/>
      <c r="L42" s="12"/>
    </row>
    <row r="43" spans="1:12" ht="12.75" x14ac:dyDescent="0.2">
      <c r="A43" s="13" t="s">
        <v>40</v>
      </c>
      <c r="B43" s="8">
        <v>35</v>
      </c>
      <c r="C43" s="8">
        <v>93278.86</v>
      </c>
      <c r="D43" s="9">
        <f t="shared" si="0"/>
        <v>2665.1102857142855</v>
      </c>
      <c r="H43" s="10"/>
      <c r="I43" s="11"/>
      <c r="L43" s="12"/>
    </row>
    <row r="44" spans="1:12" ht="12.75" x14ac:dyDescent="0.2">
      <c r="A44" s="13" t="s">
        <v>41</v>
      </c>
      <c r="B44" s="8">
        <v>121</v>
      </c>
      <c r="C44" s="8">
        <v>365801.56</v>
      </c>
      <c r="D44" s="9">
        <f t="shared" si="0"/>
        <v>3023.1533884297519</v>
      </c>
      <c r="H44" s="10"/>
      <c r="I44" s="11"/>
      <c r="L44" s="12"/>
    </row>
    <row r="45" spans="1:12" ht="12.75" x14ac:dyDescent="0.2">
      <c r="A45" s="13" t="s">
        <v>42</v>
      </c>
      <c r="B45" s="8">
        <v>33</v>
      </c>
      <c r="C45" s="8">
        <v>94172.15</v>
      </c>
      <c r="D45" s="9">
        <f t="shared" si="0"/>
        <v>2853.7015151515152</v>
      </c>
      <c r="H45" s="10"/>
      <c r="I45" s="11"/>
      <c r="L45" s="12"/>
    </row>
    <row r="46" spans="1:12" ht="12.75" x14ac:dyDescent="0.2">
      <c r="A46" s="13" t="s">
        <v>44</v>
      </c>
      <c r="B46" s="8">
        <v>53</v>
      </c>
      <c r="C46" s="8">
        <v>149486.66</v>
      </c>
      <c r="D46" s="9">
        <f t="shared" si="0"/>
        <v>2820.5030188679248</v>
      </c>
      <c r="H46" s="10"/>
      <c r="I46" s="11"/>
      <c r="L46" s="12"/>
    </row>
    <row r="47" spans="1:12" ht="12.75" x14ac:dyDescent="0.2">
      <c r="A47" s="13" t="s">
        <v>43</v>
      </c>
      <c r="B47" s="8">
        <v>92</v>
      </c>
      <c r="C47" s="8">
        <v>232185.86</v>
      </c>
      <c r="D47" s="9">
        <f t="shared" si="0"/>
        <v>2523.7593478260869</v>
      </c>
      <c r="H47" s="10"/>
      <c r="I47" s="11"/>
      <c r="L47" s="12"/>
    </row>
    <row r="48" spans="1:12" ht="12.75" x14ac:dyDescent="0.2">
      <c r="A48" s="14" t="s">
        <v>45</v>
      </c>
      <c r="B48" s="8">
        <v>41</v>
      </c>
      <c r="C48" s="8">
        <v>106855.43</v>
      </c>
      <c r="D48" s="9">
        <f t="shared" si="0"/>
        <v>2606.23</v>
      </c>
      <c r="H48" s="10"/>
      <c r="I48" s="11"/>
      <c r="L48" s="12"/>
    </row>
    <row r="49" spans="1:12" ht="12.75" x14ac:dyDescent="0.2">
      <c r="A49" s="13" t="s">
        <v>13</v>
      </c>
      <c r="B49" s="8">
        <v>589</v>
      </c>
      <c r="C49" s="8">
        <v>2023434.33</v>
      </c>
      <c r="D49" s="9">
        <f t="shared" si="0"/>
        <v>3435.372376910017</v>
      </c>
      <c r="H49" s="10"/>
      <c r="I49" s="11"/>
      <c r="L49" s="12"/>
    </row>
    <row r="50" spans="1:12" ht="12.75" x14ac:dyDescent="0.2">
      <c r="A50" s="13" t="s">
        <v>29</v>
      </c>
      <c r="B50" s="8">
        <v>55</v>
      </c>
      <c r="C50" s="8">
        <v>132129.96</v>
      </c>
      <c r="D50" s="9">
        <f t="shared" si="0"/>
        <v>2402.3629090909089</v>
      </c>
      <c r="H50" s="10"/>
      <c r="I50" s="11"/>
      <c r="L50" s="12"/>
    </row>
    <row r="51" spans="1:12" ht="13.5" thickBot="1" x14ac:dyDescent="0.25">
      <c r="A51" s="15" t="s">
        <v>53</v>
      </c>
      <c r="B51" s="16">
        <v>127</v>
      </c>
      <c r="C51" s="16">
        <v>339467.45</v>
      </c>
      <c r="D51" s="9">
        <f t="shared" si="0"/>
        <v>2672.9720472440945</v>
      </c>
      <c r="H51" s="10"/>
      <c r="I51" s="11"/>
      <c r="L51" s="12"/>
    </row>
    <row r="52" spans="1:12" ht="12" thickBot="1" x14ac:dyDescent="0.25">
      <c r="A52" s="17" t="s">
        <v>46</v>
      </c>
      <c r="B52" s="18">
        <v>3681</v>
      </c>
      <c r="C52" s="18">
        <v>10821109.360000001</v>
      </c>
      <c r="D52" s="19">
        <f>C52/B52</f>
        <v>2939.7200108666125</v>
      </c>
      <c r="H52" s="10"/>
      <c r="I52" s="20"/>
      <c r="L52" s="12"/>
    </row>
    <row r="53" spans="1:12" ht="12" thickBot="1" x14ac:dyDescent="0.25">
      <c r="A53" s="21" t="s">
        <v>49</v>
      </c>
      <c r="B53" s="22">
        <v>3649</v>
      </c>
      <c r="C53" s="23"/>
      <c r="D53" s="24">
        <f>C52/B53</f>
        <v>2965.4999616333243</v>
      </c>
      <c r="H53" s="10"/>
      <c r="I53" s="20"/>
      <c r="L53" s="12"/>
    </row>
    <row r="54" spans="1:12" ht="34.5" thickBot="1" x14ac:dyDescent="0.25">
      <c r="A54" s="25" t="s">
        <v>50</v>
      </c>
      <c r="B54" s="26">
        <f>B52-B53</f>
        <v>32</v>
      </c>
      <c r="D54" s="27"/>
      <c r="I54" s="20"/>
    </row>
    <row r="55" spans="1:12" x14ac:dyDescent="0.2">
      <c r="I55" s="20"/>
    </row>
    <row r="56" spans="1:12" x14ac:dyDescent="0.2">
      <c r="I56" s="20"/>
    </row>
    <row r="57" spans="1:12" x14ac:dyDescent="0.2">
      <c r="I57" s="20"/>
    </row>
    <row r="58" spans="1:12" x14ac:dyDescent="0.2">
      <c r="I58" s="20"/>
      <c r="L58" s="12"/>
    </row>
    <row r="59" spans="1:12" x14ac:dyDescent="0.2">
      <c r="I59" s="20"/>
    </row>
    <row r="60" spans="1:12" x14ac:dyDescent="0.2">
      <c r="I60" s="20"/>
    </row>
    <row r="61" spans="1:12" x14ac:dyDescent="0.2">
      <c r="C61" s="12"/>
      <c r="I61" s="20"/>
    </row>
    <row r="62" spans="1:12" x14ac:dyDescent="0.2">
      <c r="I62" s="20"/>
    </row>
    <row r="63" spans="1:12" x14ac:dyDescent="0.2">
      <c r="I63" s="20"/>
    </row>
    <row r="64" spans="1:12" x14ac:dyDescent="0.2">
      <c r="B64" s="29"/>
      <c r="I64" s="20"/>
    </row>
    <row r="65" spans="9:9" x14ac:dyDescent="0.2">
      <c r="I65" s="20"/>
    </row>
    <row r="66" spans="9:9" x14ac:dyDescent="0.2">
      <c r="I66" s="20"/>
    </row>
    <row r="67" spans="9:9" x14ac:dyDescent="0.2">
      <c r="I67" s="20"/>
    </row>
    <row r="68" spans="9:9" x14ac:dyDescent="0.2">
      <c r="I68" s="20"/>
    </row>
    <row r="69" spans="9:9" x14ac:dyDescent="0.2">
      <c r="I69" s="20"/>
    </row>
    <row r="70" spans="9:9" x14ac:dyDescent="0.2">
      <c r="I70" s="20"/>
    </row>
    <row r="71" spans="9:9" x14ac:dyDescent="0.2">
      <c r="I71" s="20"/>
    </row>
    <row r="72" spans="9:9" x14ac:dyDescent="0.2">
      <c r="I72" s="20"/>
    </row>
    <row r="73" spans="9:9" x14ac:dyDescent="0.2">
      <c r="I73" s="20"/>
    </row>
    <row r="74" spans="9:9" x14ac:dyDescent="0.2">
      <c r="I74" s="20"/>
    </row>
  </sheetData>
  <mergeCells count="6">
    <mergeCell ref="D6:D7"/>
    <mergeCell ref="A6:A7"/>
    <mergeCell ref="B6:B7"/>
    <mergeCell ref="C6:C7"/>
    <mergeCell ref="A2:D2"/>
    <mergeCell ref="A3:D3"/>
  </mergeCells>
  <phoneticPr fontId="0" type="noConversion"/>
  <printOptions horizontalCentered="1" verticalCentered="1"/>
  <pageMargins left="0.74803149606299213" right="0.74803149606299213" top="1.2204724409448819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Posttransplat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2021-12-22T13:39:38Z</cp:lastPrinted>
  <dcterms:created xsi:type="dcterms:W3CDTF">1996-10-14T23:33:28Z</dcterms:created>
  <dcterms:modified xsi:type="dcterms:W3CDTF">2022-02-11T09:28:51Z</dcterms:modified>
</cp:coreProperties>
</file>