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62913"/>
</workbook>
</file>

<file path=xl/calcChain.xml><?xml version="1.0" encoding="utf-8"?>
<calcChain xmlns="http://schemas.openxmlformats.org/spreadsheetml/2006/main">
  <c r="D29" i="1" l="1"/>
  <c r="D25" i="1"/>
  <c r="D23" i="1"/>
</calcChain>
</file>

<file path=xl/sharedStrings.xml><?xml version="1.0" encoding="utf-8"?>
<sst xmlns="http://schemas.openxmlformats.org/spreadsheetml/2006/main" count="241" uniqueCount="187">
  <si>
    <t>Anunt publicitar</t>
  </si>
  <si>
    <t>ANCPI</t>
  </si>
  <si>
    <t>Instituția publică</t>
  </si>
  <si>
    <t>Explicație plată</t>
  </si>
  <si>
    <t>Suma platită</t>
  </si>
  <si>
    <t>Sc Security Observator Service Srl</t>
  </si>
  <si>
    <t>Dedeman Srl</t>
  </si>
  <si>
    <t>Servicii curatenie</t>
  </si>
  <si>
    <t>Vodafone Romania</t>
  </si>
  <si>
    <t>Rovinieta auto</t>
  </si>
  <si>
    <t>Sălaj</t>
  </si>
  <si>
    <t>Orange Romania Sa</t>
  </si>
  <si>
    <t>Data plății</t>
  </si>
  <si>
    <t>Servicii postale</t>
  </si>
  <si>
    <t>Chirie</t>
  </si>
  <si>
    <t>Monitorul Oficial Ra</t>
  </si>
  <si>
    <t>Orange Romania</t>
  </si>
  <si>
    <t>Adi Com Soft</t>
  </si>
  <si>
    <t>Servicii reparatii auto</t>
  </si>
  <si>
    <t>Servicii salubrizare</t>
  </si>
  <si>
    <t>Abonament telefonie fixa si mobila</t>
  </si>
  <si>
    <t>Energie electrica</t>
  </si>
  <si>
    <t xml:space="preserve">Anunt concurs </t>
  </si>
  <si>
    <t>Gunoi menajer</t>
  </si>
  <si>
    <t>Servicii rsvti</t>
  </si>
  <si>
    <t>Garanti Bank Sa</t>
  </si>
  <si>
    <t xml:space="preserve">Garanti Bank </t>
  </si>
  <si>
    <t>Cn Posta Romana</t>
  </si>
  <si>
    <t>E-on Energie Romania</t>
  </si>
  <si>
    <t>Allianz Tiriac Asigurari</t>
  </si>
  <si>
    <t>Compania De Posta</t>
  </si>
  <si>
    <t>Cn Posta Romana Sa</t>
  </si>
  <si>
    <t>Program national de cadastru</t>
  </si>
  <si>
    <t>Apa canal</t>
  </si>
  <si>
    <t>Comision pos</t>
  </si>
  <si>
    <t>Ceres Pan Srl</t>
  </si>
  <si>
    <t>Brantner Environment Srl</t>
  </si>
  <si>
    <t>Instal Ros Srl</t>
  </si>
  <si>
    <t>Abonament beonline</t>
  </si>
  <si>
    <t>Abonament metronet</t>
  </si>
  <si>
    <t>Servicii medicina muncii</t>
  </si>
  <si>
    <t>Servicii poştale</t>
  </si>
  <si>
    <t xml:space="preserve">Cn Posta Romana </t>
  </si>
  <si>
    <t>Dns Birotica Srl</t>
  </si>
  <si>
    <t>Abonament telefon</t>
  </si>
  <si>
    <t>Ecologica Vatra Dornei</t>
  </si>
  <si>
    <t>Sn Radiocomunicatii</t>
  </si>
  <si>
    <t>Abonament service</t>
  </si>
  <si>
    <t>Crionext Srl</t>
  </si>
  <si>
    <t xml:space="preserve">Servicii postale </t>
  </si>
  <si>
    <t>Dante International</t>
  </si>
  <si>
    <t xml:space="preserve">Daw Management </t>
  </si>
  <si>
    <t>Ekipa</t>
  </si>
  <si>
    <t>Piese multifunctional</t>
  </si>
  <si>
    <t>Garanti Bank</t>
  </si>
  <si>
    <t xml:space="preserve">Tonere </t>
  </si>
  <si>
    <t xml:space="preserve">Dns Birotica Srl </t>
  </si>
  <si>
    <t xml:space="preserve">Servicii de curatenie </t>
  </si>
  <si>
    <t>Ridicare Numerar Trezorerie</t>
  </si>
  <si>
    <t>Denumire Furnizor/ Prestator</t>
  </si>
  <si>
    <t>Nei Divizia De Securitate Srl</t>
  </si>
  <si>
    <t>Sc Silver Trading Partners Srl</t>
  </si>
  <si>
    <t>Smart Choice Srl</t>
  </si>
  <si>
    <t xml:space="preserve">Servicii de paza </t>
  </si>
  <si>
    <t>Sc Sky Auto Service Impact Srl</t>
  </si>
  <si>
    <t>Ascensorul Srl</t>
  </si>
  <si>
    <t>Centrul Terit.calcul</t>
  </si>
  <si>
    <t>Telekom Romania Communication Sa</t>
  </si>
  <si>
    <t>Bistrița</t>
  </si>
  <si>
    <t>Suceava</t>
  </si>
  <si>
    <t>Argeș</t>
  </si>
  <si>
    <t>Obsidian Com Srl</t>
  </si>
  <si>
    <t>Ialomița</t>
  </si>
  <si>
    <t>Maramureș</t>
  </si>
  <si>
    <t>Satu Mare</t>
  </si>
  <si>
    <t>Brăila</t>
  </si>
  <si>
    <t>Caraș</t>
  </si>
  <si>
    <t>CNC</t>
  </si>
  <si>
    <t>Dâmbovița</t>
  </si>
  <si>
    <t>Brașov</t>
  </si>
  <si>
    <t>Mehedinți</t>
  </si>
  <si>
    <t>General Serv Electro Construct Srl</t>
  </si>
  <si>
    <t>Achizitie solutie parbriz</t>
  </si>
  <si>
    <t>Apa-canal</t>
  </si>
  <si>
    <t xml:space="preserve">Servicii monitorizare alarme </t>
  </si>
  <si>
    <t xml:space="preserve">Rcs Rds </t>
  </si>
  <si>
    <t>Servicii montaj aparat aer conditionat</t>
  </si>
  <si>
    <t>Vector Broker Asigurari</t>
  </si>
  <si>
    <t xml:space="preserve">Dedeman Srl </t>
  </si>
  <si>
    <t>Asigurare rca si casco</t>
  </si>
  <si>
    <t>Sgpi Security</t>
  </si>
  <si>
    <t>Uat Primaria Zarnesti</t>
  </si>
  <si>
    <t>Municipiul Bistrita</t>
  </si>
  <si>
    <t>Omniasig Vienna Insurance Group S.a.</t>
  </si>
  <si>
    <t>Cec - delegatii</t>
  </si>
  <si>
    <t>Cv materiale curatenie</t>
  </si>
  <si>
    <t xml:space="preserve">Calculator </t>
  </si>
  <si>
    <t>Global Treat Srl</t>
  </si>
  <si>
    <t xml:space="preserve">Angajati Ocpi </t>
  </si>
  <si>
    <t>Cv detergent pardoseala</t>
  </si>
  <si>
    <t>Polita casco auto</t>
  </si>
  <si>
    <t>Smart Cloud Sistems</t>
  </si>
  <si>
    <t>Simar Srl</t>
  </si>
  <si>
    <t>Manager Srl</t>
  </si>
  <si>
    <t xml:space="preserve">Taxă salubritate </t>
  </si>
  <si>
    <t>Soft contabilitate</t>
  </si>
  <si>
    <t>Comisioane bancare</t>
  </si>
  <si>
    <t xml:space="preserve">Servicii telefonie fixa si mobila </t>
  </si>
  <si>
    <t>Acet Vatra Dornei</t>
  </si>
  <si>
    <t>Servascen Srl</t>
  </si>
  <si>
    <t>Sc Rcs &amp;rds Sa</t>
  </si>
  <si>
    <t>Style's Construct</t>
  </si>
  <si>
    <t>Tp falticeni</t>
  </si>
  <si>
    <t>Omv Petrom  Marketing Srl</t>
  </si>
  <si>
    <t>Servicii internet/date mobile/fax</t>
  </si>
  <si>
    <t>Materiale diverse</t>
  </si>
  <si>
    <t>Rodamiho Srl</t>
  </si>
  <si>
    <t>Services sitem alarma</t>
  </si>
  <si>
    <t>Szekely Sandor Artur Pfa</t>
  </si>
  <si>
    <t>Executie si montaj jaluzele</t>
  </si>
  <si>
    <t>Compania De Apa Somes Srl</t>
  </si>
  <si>
    <t>Sc Atec Global Systems</t>
  </si>
  <si>
    <t xml:space="preserve">Abonament cablu  telefonie fixa </t>
  </si>
  <si>
    <t>Primaria Orasului Nasaud</t>
  </si>
  <si>
    <t>Taxa timbru judiciar deplasari servicii curierat materiale feronerie</t>
  </si>
  <si>
    <t>Servicii intretinere lunara ascensoare 07.2021</t>
  </si>
  <si>
    <t xml:space="preserve">Autosafe Ty Innovation </t>
  </si>
  <si>
    <t>Con rutier parcare interzisă</t>
  </si>
  <si>
    <t xml:space="preserve">Abonament licenta program contabilitate si salarii pentru </t>
  </si>
  <si>
    <t xml:space="preserve">Servicii transmiteri corespondenta </t>
  </si>
  <si>
    <t xml:space="preserve">Tonere originale si compatibile </t>
  </si>
  <si>
    <t>Fli Instal Service Srl</t>
  </si>
  <si>
    <t xml:space="preserve">Aparate de aer conditionat </t>
  </si>
  <si>
    <t xml:space="preserve">Servicii de procesare a plăților electronice </t>
  </si>
  <si>
    <t xml:space="preserve"> măsti de protecție</t>
  </si>
  <si>
    <t>Liva Com Service Srl</t>
  </si>
  <si>
    <t xml:space="preserve">Reparatii curente - terasa </t>
  </si>
  <si>
    <t>Marketing Strategic Srl</t>
  </si>
  <si>
    <t xml:space="preserve"> rechizite de birou</t>
  </si>
  <si>
    <t xml:space="preserve">Servicii publicitate anunt concurs </t>
  </si>
  <si>
    <t xml:space="preserve">Asigurare casco si rca </t>
  </si>
  <si>
    <t>Carurant</t>
  </si>
  <si>
    <t>Reflex Computers Srl</t>
  </si>
  <si>
    <t xml:space="preserve">Switch 8 porturi </t>
  </si>
  <si>
    <t>Renault Comercial Ro</t>
  </si>
  <si>
    <t xml:space="preserve">Autoturism dacia duster </t>
  </si>
  <si>
    <t>Rtc Tora Trading Srl</t>
  </si>
  <si>
    <t xml:space="preserve">Cutii arhivare </t>
  </si>
  <si>
    <t>Servicii chirie</t>
  </si>
  <si>
    <t xml:space="preserve">Sc Double P Media </t>
  </si>
  <si>
    <t>Multifunctional -xerox</t>
  </si>
  <si>
    <t>Monitoare calculatoare</t>
  </si>
  <si>
    <t>Acte de procedura iulie</t>
  </si>
  <si>
    <t>Corespondenta iulie</t>
  </si>
  <si>
    <t>Servicii asigurari casco si rca cs33wiv</t>
  </si>
  <si>
    <t>Rovinieta cs33wiv</t>
  </si>
  <si>
    <t>Servicii date mobile,tv, web</t>
  </si>
  <si>
    <t xml:space="preserve">Monitorul Oficial Ra </t>
  </si>
  <si>
    <t>Romstal Impex Srl</t>
  </si>
  <si>
    <t xml:space="preserve">Sc Algex Srl </t>
  </si>
  <si>
    <t xml:space="preserve">Reparatii curente cladire </t>
  </si>
  <si>
    <t xml:space="preserve">Sc Alpha Prex Srl </t>
  </si>
  <si>
    <t xml:space="preserve">Verificat si reparat aere conditionate </t>
  </si>
  <si>
    <t xml:space="preserve">Etajera </t>
  </si>
  <si>
    <t xml:space="preserve">Sc Master Alex Srl </t>
  </si>
  <si>
    <t>Anunturi concurs</t>
  </si>
  <si>
    <t xml:space="preserve">Sc Master Company Tc Srl </t>
  </si>
  <si>
    <t>Uat Andrid Fin Vi</t>
  </si>
  <si>
    <t>Uat Culciu Fin.vi</t>
  </si>
  <si>
    <t>Uat Sanislau Fin.vi</t>
  </si>
  <si>
    <t>Uat Urziceni Fin.vi</t>
  </si>
  <si>
    <t>Salajul Liber Srl</t>
  </si>
  <si>
    <t>Transilvania Consult Media Srl</t>
  </si>
  <si>
    <t>Servicii paza protectie</t>
  </si>
  <si>
    <t>Bej Campulungeanu M.s. Sarmis</t>
  </si>
  <si>
    <t>Plata cheltuieli judiciare</t>
  </si>
  <si>
    <t>Medical City Blue</t>
  </si>
  <si>
    <t>Toposervice Sa</t>
  </si>
  <si>
    <t xml:space="preserve">Servicii inreg sistem uat turia </t>
  </si>
  <si>
    <t xml:space="preserve">Toposurvey Srl </t>
  </si>
  <si>
    <t xml:space="preserve">Serv inreg sistem uat leu </t>
  </si>
  <si>
    <t xml:space="preserve">Gbe uat leu </t>
  </si>
  <si>
    <t>Achizitie solutie adblue</t>
  </si>
  <si>
    <t>Vertical Line Srl</t>
  </si>
  <si>
    <t xml:space="preserve">Expert Copy Service Srl </t>
  </si>
  <si>
    <t>Ipv4 Management Srl</t>
  </si>
  <si>
    <t xml:space="preserve">Taxa ripe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</si>
</sst>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l_e_i_-;\-* #,##0.00\ _l_e_i_-;_-* &quot;-&quot;??\ _l_e_i_-;_-@_-"/>
    <numFmt numFmtId="165" formatCode="#,##0_ ;[Red]\-#,##0\ "/>
    <numFmt numFmtId="171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11" fillId="0" borderId="0"/>
    <xf numFmtId="0" fontId="12" fillId="0" borderId="0"/>
    <xf numFmtId="0" fontId="11" fillId="0" borderId="0"/>
    <xf numFmtId="171" fontId="4" fillId="0" borderId="0" applyFont="0" applyFill="0" applyBorder="0" applyAlignment="0" applyProtection="0"/>
    <xf numFmtId="0" fontId="11" fillId="0" borderId="0"/>
    <xf numFmtId="0" fontId="3" fillId="0" borderId="0"/>
    <xf numFmtId="0" fontId="13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/>
    </xf>
    <xf numFmtId="0" fontId="6" fillId="0" borderId="0" xfId="0" applyFont="1"/>
    <xf numFmtId="0" fontId="6" fillId="0" borderId="1" xfId="0" applyNumberFormat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0" fontId="7" fillId="0" borderId="1" xfId="0" applyNumberFormat="1" applyFont="1" applyFill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/>
    </xf>
    <xf numFmtId="0" fontId="7" fillId="3" borderId="1" xfId="1" applyNumberFormat="1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right"/>
    </xf>
    <xf numFmtId="165" fontId="7" fillId="3" borderId="1" xfId="1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5" fontId="6" fillId="0" borderId="1" xfId="5" applyNumberFormat="1" applyFont="1" applyBorder="1" applyAlignment="1">
      <alignment horizontal="right"/>
    </xf>
    <xf numFmtId="0" fontId="6" fillId="4" borderId="1" xfId="0" applyNumberFormat="1" applyFont="1" applyFill="1" applyBorder="1" applyAlignment="1" applyProtection="1">
      <alignment horizontal="left" wrapText="1"/>
    </xf>
    <xf numFmtId="3" fontId="6" fillId="0" borderId="1" xfId="3" applyNumberFormat="1" applyFont="1" applyBorder="1" applyAlignment="1">
      <alignment vertical="center"/>
    </xf>
    <xf numFmtId="0" fontId="10" fillId="0" borderId="1" xfId="0" applyNumberFormat="1" applyFont="1" applyBorder="1" applyAlignment="1">
      <alignment horizontal="left" vertical="top" wrapText="1"/>
    </xf>
    <xf numFmtId="0" fontId="6" fillId="4" borderId="1" xfId="0" applyNumberFormat="1" applyFont="1" applyFill="1" applyBorder="1" applyAlignment="1" applyProtection="1">
      <alignment horizontal="left"/>
    </xf>
    <xf numFmtId="0" fontId="10" fillId="5" borderId="1" xfId="0" applyNumberFormat="1" applyFont="1" applyFill="1" applyBorder="1" applyAlignment="1">
      <alignment horizontal="left" vertical="top" wrapText="1"/>
    </xf>
    <xf numFmtId="165" fontId="6" fillId="4" borderId="1" xfId="0" applyNumberFormat="1" applyFont="1" applyFill="1" applyBorder="1" applyAlignment="1" applyProtection="1">
      <alignment horizontal="right"/>
    </xf>
    <xf numFmtId="0" fontId="10" fillId="5" borderId="1" xfId="0" applyNumberFormat="1" applyFont="1" applyFill="1" applyBorder="1" applyAlignment="1">
      <alignment horizontal="left" vertical="top"/>
    </xf>
    <xf numFmtId="165" fontId="6" fillId="0" borderId="1" xfId="5" applyNumberFormat="1" applyFont="1" applyFill="1" applyBorder="1" applyAlignment="1">
      <alignment horizontal="right"/>
    </xf>
    <xf numFmtId="0" fontId="7" fillId="0" borderId="1" xfId="1" applyNumberFormat="1" applyFont="1" applyBorder="1" applyAlignment="1">
      <alignment horizontal="left"/>
    </xf>
    <xf numFmtId="3" fontId="6" fillId="0" borderId="1" xfId="3" applyNumberFormat="1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/>
    </xf>
  </cellXfs>
  <cellStyles count="18">
    <cellStyle name="Comma" xfId="5" builtinId="3"/>
    <cellStyle name="Comma 2" xfId="16"/>
    <cellStyle name="Comma 6" xfId="10"/>
    <cellStyle name="Normal" xfId="0" builtinId="0"/>
    <cellStyle name="Normal 2" xfId="2"/>
    <cellStyle name="Normal 2 2" xfId="4"/>
    <cellStyle name="Normal 2 4" xfId="13"/>
    <cellStyle name="Normal 2 5" xfId="9"/>
    <cellStyle name="Normal 3" xfId="1"/>
    <cellStyle name="Normal 3 2" xfId="17"/>
    <cellStyle name="Normal 3 3" xfId="12"/>
    <cellStyle name="Normal 3 4" xfId="14"/>
    <cellStyle name="Normal 3 5" xfId="6"/>
    <cellStyle name="Normal 3 6" xfId="15"/>
    <cellStyle name="Normal 4" xfId="3"/>
    <cellStyle name="Normal 4 2" xfId="11"/>
    <cellStyle name="Normal 5" xfId="7"/>
    <cellStyle name="Normal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zoomScaleNormal="100" workbookViewId="0">
      <selection activeCell="C23" sqref="C23"/>
    </sheetView>
  </sheetViews>
  <sheetFormatPr defaultColWidth="9.140625" defaultRowHeight="12.75" x14ac:dyDescent="0.2"/>
  <cols>
    <col min="1" max="1" width="14.85546875" style="12" customWidth="1"/>
    <col min="2" max="2" width="81.5703125" style="31" bestFit="1" customWidth="1"/>
    <col min="3" max="3" width="110.28515625" style="13" bestFit="1" customWidth="1"/>
    <col min="4" max="4" width="14.28515625" style="14" bestFit="1" customWidth="1"/>
    <col min="5" max="5" width="13.28515625" style="8" customWidth="1"/>
    <col min="6" max="16384" width="9.140625" style="6"/>
  </cols>
  <sheetData>
    <row r="1" spans="1:5" s="16" customFormat="1" ht="31.5" x14ac:dyDescent="0.2">
      <c r="A1" s="15" t="s">
        <v>2</v>
      </c>
      <c r="B1" s="30" t="s">
        <v>59</v>
      </c>
      <c r="C1" s="15" t="s">
        <v>3</v>
      </c>
      <c r="D1" s="19" t="s">
        <v>4</v>
      </c>
      <c r="E1" s="20" t="s">
        <v>12</v>
      </c>
    </row>
    <row r="2" spans="1:5" x14ac:dyDescent="0.2">
      <c r="A2" s="42" t="s">
        <v>70</v>
      </c>
      <c r="B2" s="22" t="s">
        <v>61</v>
      </c>
      <c r="C2" s="9" t="s">
        <v>53</v>
      </c>
      <c r="D2" s="28">
        <v>1928.14</v>
      </c>
      <c r="E2" s="23">
        <v>44427</v>
      </c>
    </row>
    <row r="3" spans="1:5" x14ac:dyDescent="0.2">
      <c r="A3" s="42"/>
      <c r="B3" s="22" t="s">
        <v>61</v>
      </c>
      <c r="C3" s="9" t="s">
        <v>96</v>
      </c>
      <c r="D3" s="28">
        <v>2499</v>
      </c>
      <c r="E3" s="23">
        <v>44427</v>
      </c>
    </row>
    <row r="4" spans="1:5" x14ac:dyDescent="0.2">
      <c r="A4" s="42"/>
      <c r="B4" s="9" t="s">
        <v>121</v>
      </c>
      <c r="C4" s="9" t="s">
        <v>53</v>
      </c>
      <c r="D4" s="28">
        <v>991.21</v>
      </c>
      <c r="E4" s="23">
        <v>44427</v>
      </c>
    </row>
    <row r="5" spans="1:5" x14ac:dyDescent="0.2">
      <c r="A5" s="42"/>
      <c r="B5" s="22" t="s">
        <v>11</v>
      </c>
      <c r="C5" s="22" t="s">
        <v>20</v>
      </c>
      <c r="D5" s="28">
        <v>565.54</v>
      </c>
      <c r="E5" s="23">
        <v>44427</v>
      </c>
    </row>
    <row r="6" spans="1:5" x14ac:dyDescent="0.2">
      <c r="A6" s="42"/>
      <c r="B6" s="22" t="s">
        <v>5</v>
      </c>
      <c r="C6" s="22" t="s">
        <v>117</v>
      </c>
      <c r="D6" s="28">
        <v>1785</v>
      </c>
      <c r="E6" s="23">
        <v>44427</v>
      </c>
    </row>
    <row r="7" spans="1:5" x14ac:dyDescent="0.2">
      <c r="A7" s="42"/>
      <c r="B7" s="22" t="s">
        <v>110</v>
      </c>
      <c r="C7" s="22" t="s">
        <v>20</v>
      </c>
      <c r="D7" s="28">
        <v>2689.44</v>
      </c>
      <c r="E7" s="23">
        <v>44427</v>
      </c>
    </row>
    <row r="8" spans="1:5" x14ac:dyDescent="0.2">
      <c r="A8" s="42"/>
      <c r="B8" s="22" t="s">
        <v>31</v>
      </c>
      <c r="C8" s="22" t="s">
        <v>13</v>
      </c>
      <c r="D8" s="28">
        <v>10062.799999999999</v>
      </c>
      <c r="E8" s="23">
        <v>44427</v>
      </c>
    </row>
    <row r="9" spans="1:5" x14ac:dyDescent="0.2">
      <c r="A9" s="42"/>
      <c r="B9" s="22" t="s">
        <v>85</v>
      </c>
      <c r="C9" s="22" t="s">
        <v>122</v>
      </c>
      <c r="D9" s="28">
        <v>2689.44</v>
      </c>
      <c r="E9" s="23">
        <v>44427</v>
      </c>
    </row>
    <row r="10" spans="1:5" x14ac:dyDescent="0.2">
      <c r="A10" s="42" t="s">
        <v>68</v>
      </c>
      <c r="B10" s="5" t="s">
        <v>123</v>
      </c>
      <c r="C10" s="1" t="s">
        <v>104</v>
      </c>
      <c r="D10" s="26">
        <v>63</v>
      </c>
      <c r="E10" s="23">
        <v>44427</v>
      </c>
    </row>
    <row r="11" spans="1:5" x14ac:dyDescent="0.2">
      <c r="A11" s="42"/>
      <c r="B11" s="5" t="s">
        <v>92</v>
      </c>
      <c r="C11" s="1" t="s">
        <v>104</v>
      </c>
      <c r="D11" s="26">
        <v>284</v>
      </c>
      <c r="E11" s="23">
        <v>44427</v>
      </c>
    </row>
    <row r="12" spans="1:5" x14ac:dyDescent="0.2">
      <c r="A12" s="42"/>
      <c r="B12" s="5" t="s">
        <v>31</v>
      </c>
      <c r="C12" s="7" t="s">
        <v>41</v>
      </c>
      <c r="D12" s="26">
        <v>11494.81</v>
      </c>
      <c r="E12" s="23">
        <v>44427</v>
      </c>
    </row>
    <row r="13" spans="1:5" x14ac:dyDescent="0.2">
      <c r="A13" s="42"/>
      <c r="B13" s="5" t="s">
        <v>31</v>
      </c>
      <c r="C13" s="1" t="s">
        <v>9</v>
      </c>
      <c r="D13" s="26">
        <v>137.79</v>
      </c>
      <c r="E13" s="23">
        <v>44427</v>
      </c>
    </row>
    <row r="14" spans="1:5" x14ac:dyDescent="0.2">
      <c r="A14" s="42" t="s">
        <v>79</v>
      </c>
      <c r="B14" s="10" t="s">
        <v>98</v>
      </c>
      <c r="C14" s="35" t="s">
        <v>124</v>
      </c>
      <c r="D14" s="27">
        <v>243.31</v>
      </c>
      <c r="E14" s="23">
        <v>44427</v>
      </c>
    </row>
    <row r="15" spans="1:5" x14ac:dyDescent="0.2">
      <c r="A15" s="42"/>
      <c r="B15" s="36" t="s">
        <v>65</v>
      </c>
      <c r="C15" s="37" t="s">
        <v>125</v>
      </c>
      <c r="D15" s="38">
        <v>255.85</v>
      </c>
      <c r="E15" s="23">
        <v>44427</v>
      </c>
    </row>
    <row r="16" spans="1:5" x14ac:dyDescent="0.2">
      <c r="A16" s="42"/>
      <c r="B16" s="33" t="s">
        <v>126</v>
      </c>
      <c r="C16" s="37" t="s">
        <v>127</v>
      </c>
      <c r="D16" s="38">
        <v>270</v>
      </c>
      <c r="E16" s="23">
        <v>44427</v>
      </c>
    </row>
    <row r="17" spans="1:5" x14ac:dyDescent="0.2">
      <c r="A17" s="42"/>
      <c r="B17" s="36" t="s">
        <v>66</v>
      </c>
      <c r="C17" s="37" t="s">
        <v>128</v>
      </c>
      <c r="D17" s="38">
        <v>4462.5</v>
      </c>
      <c r="E17" s="23">
        <v>44427</v>
      </c>
    </row>
    <row r="18" spans="1:5" x14ac:dyDescent="0.2">
      <c r="A18" s="42"/>
      <c r="B18" s="36" t="s">
        <v>27</v>
      </c>
      <c r="C18" s="37" t="s">
        <v>129</v>
      </c>
      <c r="D18" s="38">
        <v>6668.1</v>
      </c>
      <c r="E18" s="23">
        <v>44427</v>
      </c>
    </row>
    <row r="19" spans="1:5" x14ac:dyDescent="0.2">
      <c r="A19" s="42"/>
      <c r="B19" s="36" t="s">
        <v>43</v>
      </c>
      <c r="C19" s="37" t="s">
        <v>130</v>
      </c>
      <c r="D19" s="38">
        <v>932.4</v>
      </c>
      <c r="E19" s="23">
        <v>44427</v>
      </c>
    </row>
    <row r="20" spans="1:5" x14ac:dyDescent="0.2">
      <c r="A20" s="42"/>
      <c r="B20" s="36" t="s">
        <v>131</v>
      </c>
      <c r="C20" s="37" t="s">
        <v>132</v>
      </c>
      <c r="D20" s="38">
        <v>9996</v>
      </c>
      <c r="E20" s="23">
        <v>44427</v>
      </c>
    </row>
    <row r="21" spans="1:5" x14ac:dyDescent="0.2">
      <c r="A21" s="42"/>
      <c r="B21" s="36" t="s">
        <v>25</v>
      </c>
      <c r="C21" s="37" t="s">
        <v>133</v>
      </c>
      <c r="D21" s="38">
        <v>1759.28</v>
      </c>
      <c r="E21" s="23">
        <v>44427</v>
      </c>
    </row>
    <row r="22" spans="1:5" x14ac:dyDescent="0.2">
      <c r="A22" s="42"/>
      <c r="B22" s="36" t="s">
        <v>97</v>
      </c>
      <c r="C22" s="37" t="s">
        <v>134</v>
      </c>
      <c r="D22" s="38">
        <v>3712.8</v>
      </c>
      <c r="E22" s="23">
        <v>44427</v>
      </c>
    </row>
    <row r="23" spans="1:5" x14ac:dyDescent="0.2">
      <c r="A23" s="42"/>
      <c r="B23" s="36" t="s">
        <v>135</v>
      </c>
      <c r="C23" s="37" t="s">
        <v>136</v>
      </c>
      <c r="D23" s="38">
        <f>18168.74+1571.49</f>
        <v>19740.230000000003</v>
      </c>
      <c r="E23" s="23">
        <v>44427</v>
      </c>
    </row>
    <row r="24" spans="1:5" x14ac:dyDescent="0.2">
      <c r="A24" s="42"/>
      <c r="B24" s="36" t="s">
        <v>137</v>
      </c>
      <c r="C24" s="37" t="s">
        <v>138</v>
      </c>
      <c r="D24" s="38">
        <v>5514.82</v>
      </c>
      <c r="E24" s="23">
        <v>44427</v>
      </c>
    </row>
    <row r="25" spans="1:5" x14ac:dyDescent="0.2">
      <c r="A25" s="42"/>
      <c r="B25" s="36" t="s">
        <v>15</v>
      </c>
      <c r="C25" s="37" t="s">
        <v>139</v>
      </c>
      <c r="D25" s="38">
        <f>377.6*2</f>
        <v>755.2</v>
      </c>
      <c r="E25" s="23">
        <v>44427</v>
      </c>
    </row>
    <row r="26" spans="1:5" x14ac:dyDescent="0.2">
      <c r="A26" s="42"/>
      <c r="B26" s="36" t="s">
        <v>60</v>
      </c>
      <c r="C26" s="37" t="s">
        <v>84</v>
      </c>
      <c r="D26" s="38">
        <v>535.5</v>
      </c>
      <c r="E26" s="23">
        <v>44427</v>
      </c>
    </row>
    <row r="27" spans="1:5" x14ac:dyDescent="0.2">
      <c r="A27" s="42"/>
      <c r="B27" s="36" t="s">
        <v>71</v>
      </c>
      <c r="C27" s="37" t="s">
        <v>55</v>
      </c>
      <c r="D27" s="38">
        <v>8211</v>
      </c>
      <c r="E27" s="23">
        <v>44427</v>
      </c>
    </row>
    <row r="28" spans="1:5" x14ac:dyDescent="0.2">
      <c r="A28" s="42"/>
      <c r="B28" s="36" t="s">
        <v>93</v>
      </c>
      <c r="C28" s="37" t="s">
        <v>140</v>
      </c>
      <c r="D28" s="38">
        <v>3140</v>
      </c>
      <c r="E28" s="23">
        <v>44427</v>
      </c>
    </row>
    <row r="29" spans="1:5" x14ac:dyDescent="0.2">
      <c r="A29" s="42"/>
      <c r="B29" s="36" t="s">
        <v>113</v>
      </c>
      <c r="C29" s="37" t="s">
        <v>141</v>
      </c>
      <c r="D29" s="38">
        <f>668.25+818.63</f>
        <v>1486.88</v>
      </c>
      <c r="E29" s="23">
        <v>44427</v>
      </c>
    </row>
    <row r="30" spans="1:5" x14ac:dyDescent="0.2">
      <c r="A30" s="42"/>
      <c r="B30" s="36" t="s">
        <v>16</v>
      </c>
      <c r="C30" s="37" t="s">
        <v>107</v>
      </c>
      <c r="D30" s="38">
        <v>3.81</v>
      </c>
      <c r="E30" s="23">
        <v>44427</v>
      </c>
    </row>
    <row r="31" spans="1:5" x14ac:dyDescent="0.2">
      <c r="A31" s="42"/>
      <c r="B31" s="36" t="s">
        <v>142</v>
      </c>
      <c r="C31" s="37" t="s">
        <v>143</v>
      </c>
      <c r="D31" s="38">
        <v>611.97</v>
      </c>
      <c r="E31" s="23">
        <v>44427</v>
      </c>
    </row>
    <row r="32" spans="1:5" x14ac:dyDescent="0.2">
      <c r="A32" s="42"/>
      <c r="B32" s="36" t="s">
        <v>144</v>
      </c>
      <c r="C32" s="37" t="s">
        <v>145</v>
      </c>
      <c r="D32" s="38">
        <v>88417</v>
      </c>
      <c r="E32" s="23">
        <v>44427</v>
      </c>
    </row>
    <row r="33" spans="1:5" x14ac:dyDescent="0.2">
      <c r="A33" s="42"/>
      <c r="B33" s="36" t="s">
        <v>116</v>
      </c>
      <c r="C33" s="37" t="s">
        <v>57</v>
      </c>
      <c r="D33" s="38">
        <v>6980</v>
      </c>
      <c r="E33" s="23">
        <v>44427</v>
      </c>
    </row>
    <row r="34" spans="1:5" x14ac:dyDescent="0.2">
      <c r="A34" s="42"/>
      <c r="B34" s="36" t="s">
        <v>146</v>
      </c>
      <c r="C34" s="37" t="s">
        <v>147</v>
      </c>
      <c r="D34" s="38">
        <v>2341.92</v>
      </c>
      <c r="E34" s="23">
        <v>44427</v>
      </c>
    </row>
    <row r="35" spans="1:5" x14ac:dyDescent="0.2">
      <c r="A35" s="42"/>
      <c r="B35" s="36" t="s">
        <v>109</v>
      </c>
      <c r="C35" s="37" t="s">
        <v>24</v>
      </c>
      <c r="D35" s="38">
        <v>357</v>
      </c>
      <c r="E35" s="23">
        <v>44427</v>
      </c>
    </row>
    <row r="36" spans="1:5" x14ac:dyDescent="0.2">
      <c r="A36" s="42"/>
      <c r="B36" s="36" t="s">
        <v>90</v>
      </c>
      <c r="C36" s="37" t="s">
        <v>63</v>
      </c>
      <c r="D36" s="38">
        <v>10411.83</v>
      </c>
      <c r="E36" s="23">
        <v>44427</v>
      </c>
    </row>
    <row r="37" spans="1:5" x14ac:dyDescent="0.2">
      <c r="A37" s="42"/>
      <c r="B37" s="36" t="s">
        <v>62</v>
      </c>
      <c r="C37" s="39" t="s">
        <v>55</v>
      </c>
      <c r="D37" s="38">
        <v>8753.64</v>
      </c>
      <c r="E37" s="23">
        <v>44427</v>
      </c>
    </row>
    <row r="38" spans="1:5" x14ac:dyDescent="0.2">
      <c r="A38" s="42"/>
      <c r="B38" s="36" t="s">
        <v>91</v>
      </c>
      <c r="C38" s="37" t="s">
        <v>148</v>
      </c>
      <c r="D38" s="38">
        <v>11.41</v>
      </c>
      <c r="E38" s="23">
        <v>44427</v>
      </c>
    </row>
    <row r="39" spans="1:5" x14ac:dyDescent="0.2">
      <c r="A39" s="42" t="s">
        <v>75</v>
      </c>
      <c r="B39" s="9" t="s">
        <v>51</v>
      </c>
      <c r="C39" s="10" t="s">
        <v>100</v>
      </c>
      <c r="D39" s="28">
        <v>2258.6</v>
      </c>
      <c r="E39" s="23">
        <v>44427</v>
      </c>
    </row>
    <row r="40" spans="1:5" x14ac:dyDescent="0.2">
      <c r="A40" s="42"/>
      <c r="B40" s="9" t="s">
        <v>149</v>
      </c>
      <c r="C40" s="10" t="s">
        <v>0</v>
      </c>
      <c r="D40" s="28">
        <v>218</v>
      </c>
      <c r="E40" s="23">
        <v>44427</v>
      </c>
    </row>
    <row r="41" spans="1:5" x14ac:dyDescent="0.2">
      <c r="A41" s="42"/>
      <c r="B41" s="9" t="s">
        <v>50</v>
      </c>
      <c r="C41" s="10" t="s">
        <v>150</v>
      </c>
      <c r="D41" s="28">
        <v>2305.06</v>
      </c>
      <c r="E41" s="23">
        <v>44427</v>
      </c>
    </row>
    <row r="42" spans="1:5" x14ac:dyDescent="0.2">
      <c r="A42" s="42"/>
      <c r="B42" s="9" t="s">
        <v>50</v>
      </c>
      <c r="C42" s="10" t="s">
        <v>151</v>
      </c>
      <c r="D42" s="28">
        <v>2399.94</v>
      </c>
      <c r="E42" s="23">
        <v>44427</v>
      </c>
    </row>
    <row r="43" spans="1:5" x14ac:dyDescent="0.2">
      <c r="A43" s="42"/>
      <c r="B43" s="9" t="s">
        <v>30</v>
      </c>
      <c r="C43" s="10" t="s">
        <v>152</v>
      </c>
      <c r="D43" s="28">
        <v>6069.6</v>
      </c>
      <c r="E43" s="23">
        <v>44427</v>
      </c>
    </row>
    <row r="44" spans="1:5" x14ac:dyDescent="0.2">
      <c r="A44" s="42"/>
      <c r="B44" s="9" t="s">
        <v>30</v>
      </c>
      <c r="C44" s="9" t="s">
        <v>153</v>
      </c>
      <c r="D44" s="28">
        <v>171.6</v>
      </c>
      <c r="E44" s="23">
        <v>44427</v>
      </c>
    </row>
    <row r="45" spans="1:5" x14ac:dyDescent="0.2">
      <c r="A45" s="42"/>
      <c r="B45" s="9" t="s">
        <v>30</v>
      </c>
      <c r="C45" s="9" t="s">
        <v>153</v>
      </c>
      <c r="D45" s="28">
        <v>18</v>
      </c>
      <c r="E45" s="23">
        <v>44427</v>
      </c>
    </row>
    <row r="46" spans="1:5" x14ac:dyDescent="0.2">
      <c r="A46" s="42" t="s">
        <v>76</v>
      </c>
      <c r="B46" s="2" t="s">
        <v>87</v>
      </c>
      <c r="C46" s="2" t="s">
        <v>154</v>
      </c>
      <c r="D46" s="27">
        <v>1652.64</v>
      </c>
      <c r="E46" s="23">
        <v>44427</v>
      </c>
    </row>
    <row r="47" spans="1:5" x14ac:dyDescent="0.2">
      <c r="A47" s="42"/>
      <c r="B47" s="2" t="s">
        <v>27</v>
      </c>
      <c r="C47" s="2" t="s">
        <v>155</v>
      </c>
      <c r="D47" s="27">
        <v>137.79</v>
      </c>
      <c r="E47" s="23">
        <v>44427</v>
      </c>
    </row>
    <row r="48" spans="1:5" x14ac:dyDescent="0.2">
      <c r="A48" s="34" t="s">
        <v>78</v>
      </c>
      <c r="B48" s="21" t="s">
        <v>8</v>
      </c>
      <c r="C48" s="21" t="s">
        <v>156</v>
      </c>
      <c r="D48" s="25">
        <v>164.48</v>
      </c>
      <c r="E48" s="23">
        <v>44427</v>
      </c>
    </row>
    <row r="49" spans="1:5" x14ac:dyDescent="0.2">
      <c r="A49" s="42" t="s">
        <v>72</v>
      </c>
      <c r="B49" s="2" t="s">
        <v>157</v>
      </c>
      <c r="C49" s="2" t="s">
        <v>22</v>
      </c>
      <c r="D49" s="27">
        <v>427</v>
      </c>
      <c r="E49" s="23">
        <v>44427</v>
      </c>
    </row>
    <row r="50" spans="1:5" x14ac:dyDescent="0.2">
      <c r="A50" s="42"/>
      <c r="B50" s="2" t="s">
        <v>158</v>
      </c>
      <c r="C50" s="2" t="s">
        <v>115</v>
      </c>
      <c r="D50" s="27">
        <v>41.46</v>
      </c>
      <c r="E50" s="23">
        <v>44427</v>
      </c>
    </row>
    <row r="51" spans="1:5" x14ac:dyDescent="0.2">
      <c r="A51" s="42" t="s">
        <v>73</v>
      </c>
      <c r="B51" s="10" t="s">
        <v>48</v>
      </c>
      <c r="C51" s="10" t="s">
        <v>99</v>
      </c>
      <c r="D51" s="27">
        <v>130.9</v>
      </c>
      <c r="E51" s="23">
        <v>44427</v>
      </c>
    </row>
    <row r="52" spans="1:5" x14ac:dyDescent="0.2">
      <c r="A52" s="42"/>
      <c r="B52" s="10" t="s">
        <v>6</v>
      </c>
      <c r="C52" s="10" t="s">
        <v>95</v>
      </c>
      <c r="D52" s="27">
        <v>219.25</v>
      </c>
      <c r="E52" s="23">
        <v>44427</v>
      </c>
    </row>
    <row r="53" spans="1:5" x14ac:dyDescent="0.2">
      <c r="A53" s="42" t="s">
        <v>80</v>
      </c>
      <c r="B53" s="3" t="s">
        <v>159</v>
      </c>
      <c r="C53" s="5" t="s">
        <v>160</v>
      </c>
      <c r="D53" s="40">
        <v>12193.91</v>
      </c>
      <c r="E53" s="23">
        <v>44427</v>
      </c>
    </row>
    <row r="54" spans="1:5" x14ac:dyDescent="0.2">
      <c r="A54" s="42"/>
      <c r="B54" s="10" t="s">
        <v>26</v>
      </c>
      <c r="C54" s="10" t="s">
        <v>34</v>
      </c>
      <c r="D54" s="27">
        <v>487.4</v>
      </c>
      <c r="E54" s="23">
        <v>44427</v>
      </c>
    </row>
    <row r="55" spans="1:5" x14ac:dyDescent="0.2">
      <c r="A55" s="42"/>
      <c r="B55" s="10" t="s">
        <v>161</v>
      </c>
      <c r="C55" s="10" t="s">
        <v>162</v>
      </c>
      <c r="D55" s="27">
        <v>714</v>
      </c>
      <c r="E55" s="23">
        <v>44427</v>
      </c>
    </row>
    <row r="56" spans="1:5" x14ac:dyDescent="0.2">
      <c r="A56" s="42"/>
      <c r="B56" s="3" t="s">
        <v>88</v>
      </c>
      <c r="C56" s="10" t="s">
        <v>163</v>
      </c>
      <c r="D56" s="27">
        <v>269</v>
      </c>
      <c r="E56" s="23">
        <v>44427</v>
      </c>
    </row>
    <row r="57" spans="1:5" x14ac:dyDescent="0.2">
      <c r="A57" s="42"/>
      <c r="B57" s="3" t="s">
        <v>164</v>
      </c>
      <c r="C57" s="10" t="s">
        <v>165</v>
      </c>
      <c r="D57" s="27">
        <v>250</v>
      </c>
      <c r="E57" s="23">
        <v>44427</v>
      </c>
    </row>
    <row r="58" spans="1:5" x14ac:dyDescent="0.2">
      <c r="A58" s="42"/>
      <c r="B58" s="10" t="s">
        <v>166</v>
      </c>
      <c r="C58" s="10" t="s">
        <v>165</v>
      </c>
      <c r="D58" s="27">
        <v>300</v>
      </c>
      <c r="E58" s="23">
        <v>44427</v>
      </c>
    </row>
    <row r="59" spans="1:5" x14ac:dyDescent="0.2">
      <c r="A59" s="42" t="s">
        <v>74</v>
      </c>
      <c r="B59" s="10" t="s">
        <v>167</v>
      </c>
      <c r="C59" s="4" t="s">
        <v>32</v>
      </c>
      <c r="D59" s="27">
        <v>15750</v>
      </c>
      <c r="E59" s="23">
        <v>44427</v>
      </c>
    </row>
    <row r="60" spans="1:5" x14ac:dyDescent="0.2">
      <c r="A60" s="42"/>
      <c r="B60" s="10" t="s">
        <v>168</v>
      </c>
      <c r="C60" s="4" t="s">
        <v>32</v>
      </c>
      <c r="D60" s="27">
        <v>19290</v>
      </c>
      <c r="E60" s="23">
        <v>44427</v>
      </c>
    </row>
    <row r="61" spans="1:5" x14ac:dyDescent="0.2">
      <c r="A61" s="42"/>
      <c r="B61" s="10" t="s">
        <v>169</v>
      </c>
      <c r="C61" s="4" t="s">
        <v>32</v>
      </c>
      <c r="D61" s="27">
        <v>9690</v>
      </c>
      <c r="E61" s="23">
        <v>44427</v>
      </c>
    </row>
    <row r="62" spans="1:5" x14ac:dyDescent="0.2">
      <c r="A62" s="42"/>
      <c r="B62" s="10" t="s">
        <v>170</v>
      </c>
      <c r="C62" s="4" t="s">
        <v>32</v>
      </c>
      <c r="D62" s="27">
        <v>18900</v>
      </c>
      <c r="E62" s="23">
        <v>44427</v>
      </c>
    </row>
    <row r="63" spans="1:5" x14ac:dyDescent="0.2">
      <c r="A63" s="42"/>
      <c r="B63" s="41" t="s">
        <v>29</v>
      </c>
      <c r="C63" s="18" t="s">
        <v>89</v>
      </c>
      <c r="D63" s="24">
        <v>2835</v>
      </c>
      <c r="E63" s="23">
        <v>44427</v>
      </c>
    </row>
    <row r="64" spans="1:5" x14ac:dyDescent="0.2">
      <c r="A64" s="42" t="s">
        <v>10</v>
      </c>
      <c r="B64" s="10" t="s">
        <v>35</v>
      </c>
      <c r="C64" s="5" t="s">
        <v>21</v>
      </c>
      <c r="D64" s="27">
        <v>45.7</v>
      </c>
      <c r="E64" s="23">
        <v>44427</v>
      </c>
    </row>
    <row r="65" spans="1:5" x14ac:dyDescent="0.2">
      <c r="A65" s="42"/>
      <c r="B65" s="10" t="s">
        <v>35</v>
      </c>
      <c r="C65" s="5" t="s">
        <v>33</v>
      </c>
      <c r="D65" s="27">
        <v>7.94</v>
      </c>
      <c r="E65" s="23">
        <v>44427</v>
      </c>
    </row>
    <row r="66" spans="1:5" x14ac:dyDescent="0.2">
      <c r="A66" s="42"/>
      <c r="B66" s="10" t="s">
        <v>120</v>
      </c>
      <c r="C66" s="5" t="s">
        <v>33</v>
      </c>
      <c r="D66" s="27">
        <v>184.97</v>
      </c>
      <c r="E66" s="23">
        <v>44427</v>
      </c>
    </row>
    <row r="67" spans="1:5" x14ac:dyDescent="0.2">
      <c r="A67" s="42"/>
      <c r="B67" s="10" t="s">
        <v>120</v>
      </c>
      <c r="C67" s="5" t="s">
        <v>33</v>
      </c>
      <c r="D67" s="27">
        <v>32.229999999999997</v>
      </c>
      <c r="E67" s="23">
        <v>44427</v>
      </c>
    </row>
    <row r="68" spans="1:5" x14ac:dyDescent="0.2">
      <c r="A68" s="42"/>
      <c r="B68" s="10" t="s">
        <v>37</v>
      </c>
      <c r="C68" s="17" t="s">
        <v>19</v>
      </c>
      <c r="D68" s="27">
        <v>30.52</v>
      </c>
      <c r="E68" s="23">
        <v>44427</v>
      </c>
    </row>
    <row r="69" spans="1:5" x14ac:dyDescent="0.2">
      <c r="A69" s="42"/>
      <c r="B69" s="10" t="s">
        <v>36</v>
      </c>
      <c r="C69" s="17" t="s">
        <v>19</v>
      </c>
      <c r="D69" s="27">
        <v>79.36</v>
      </c>
      <c r="E69" s="23">
        <v>44427</v>
      </c>
    </row>
    <row r="70" spans="1:5" x14ac:dyDescent="0.2">
      <c r="A70" s="42"/>
      <c r="B70" s="2" t="s">
        <v>67</v>
      </c>
      <c r="C70" s="5" t="s">
        <v>39</v>
      </c>
      <c r="D70" s="27">
        <v>1288</v>
      </c>
      <c r="E70" s="23">
        <v>44427</v>
      </c>
    </row>
    <row r="71" spans="1:5" x14ac:dyDescent="0.2">
      <c r="A71" s="42"/>
      <c r="B71" s="2" t="s">
        <v>67</v>
      </c>
      <c r="C71" s="17" t="s">
        <v>38</v>
      </c>
      <c r="D71" s="27">
        <v>29.27</v>
      </c>
      <c r="E71" s="23">
        <v>44427</v>
      </c>
    </row>
    <row r="72" spans="1:5" x14ac:dyDescent="0.2">
      <c r="A72" s="42"/>
      <c r="B72" s="10" t="s">
        <v>171</v>
      </c>
      <c r="C72" s="5" t="s">
        <v>0</v>
      </c>
      <c r="D72" s="27">
        <v>250</v>
      </c>
      <c r="E72" s="23">
        <v>44427</v>
      </c>
    </row>
    <row r="73" spans="1:5" x14ac:dyDescent="0.2">
      <c r="A73" s="42"/>
      <c r="B73" s="10" t="s">
        <v>102</v>
      </c>
      <c r="C73" s="5" t="s">
        <v>0</v>
      </c>
      <c r="D73" s="27">
        <v>300</v>
      </c>
      <c r="E73" s="23">
        <v>44427</v>
      </c>
    </row>
    <row r="74" spans="1:5" x14ac:dyDescent="0.2">
      <c r="A74" s="42"/>
      <c r="B74" s="10" t="s">
        <v>118</v>
      </c>
      <c r="C74" s="5" t="s">
        <v>0</v>
      </c>
      <c r="D74" s="29">
        <v>250</v>
      </c>
      <c r="E74" s="23">
        <v>44427</v>
      </c>
    </row>
    <row r="75" spans="1:5" x14ac:dyDescent="0.2">
      <c r="A75" s="42"/>
      <c r="B75" s="10" t="s">
        <v>103</v>
      </c>
      <c r="C75" s="5" t="s">
        <v>0</v>
      </c>
      <c r="D75" s="27">
        <v>238</v>
      </c>
      <c r="E75" s="23">
        <v>44427</v>
      </c>
    </row>
    <row r="76" spans="1:5" x14ac:dyDescent="0.2">
      <c r="A76" s="42"/>
      <c r="B76" s="2" t="s">
        <v>172</v>
      </c>
      <c r="C76" s="5" t="s">
        <v>0</v>
      </c>
      <c r="D76" s="27">
        <v>350</v>
      </c>
      <c r="E76" s="23">
        <v>44427</v>
      </c>
    </row>
    <row r="77" spans="1:5" x14ac:dyDescent="0.2">
      <c r="A77" s="42"/>
      <c r="B77" s="10" t="s">
        <v>35</v>
      </c>
      <c r="C77" s="11" t="s">
        <v>14</v>
      </c>
      <c r="D77" s="27">
        <v>1035.22</v>
      </c>
      <c r="E77" s="23">
        <v>44427</v>
      </c>
    </row>
    <row r="78" spans="1:5" x14ac:dyDescent="0.2">
      <c r="A78" s="42" t="s">
        <v>69</v>
      </c>
      <c r="B78" s="10" t="s">
        <v>46</v>
      </c>
      <c r="C78" s="10" t="s">
        <v>21</v>
      </c>
      <c r="D78" s="32">
        <v>5.63</v>
      </c>
      <c r="E78" s="23">
        <v>44427</v>
      </c>
    </row>
    <row r="79" spans="1:5" x14ac:dyDescent="0.2">
      <c r="A79" s="42"/>
      <c r="B79" s="10" t="s">
        <v>46</v>
      </c>
      <c r="C79" s="10" t="s">
        <v>14</v>
      </c>
      <c r="D79" s="32">
        <v>1171.17</v>
      </c>
      <c r="E79" s="23">
        <v>44427</v>
      </c>
    </row>
    <row r="80" spans="1:5" x14ac:dyDescent="0.2">
      <c r="A80" s="42"/>
      <c r="B80" s="10" t="s">
        <v>28</v>
      </c>
      <c r="C80" s="10" t="s">
        <v>21</v>
      </c>
      <c r="D80" s="32">
        <v>151.44</v>
      </c>
      <c r="E80" s="23">
        <v>44427</v>
      </c>
    </row>
    <row r="81" spans="1:5" x14ac:dyDescent="0.2">
      <c r="A81" s="42"/>
      <c r="B81" s="10" t="s">
        <v>28</v>
      </c>
      <c r="C81" s="10" t="s">
        <v>21</v>
      </c>
      <c r="D81" s="32">
        <v>359.51</v>
      </c>
      <c r="E81" s="23">
        <v>44427</v>
      </c>
    </row>
    <row r="82" spans="1:5" x14ac:dyDescent="0.2">
      <c r="A82" s="42"/>
      <c r="B82" s="10" t="s">
        <v>28</v>
      </c>
      <c r="C82" s="10" t="s">
        <v>21</v>
      </c>
      <c r="D82" s="32">
        <v>373.84</v>
      </c>
      <c r="E82" s="23">
        <v>44427</v>
      </c>
    </row>
    <row r="83" spans="1:5" x14ac:dyDescent="0.2">
      <c r="A83" s="42"/>
      <c r="B83" s="10" t="s">
        <v>108</v>
      </c>
      <c r="C83" s="10" t="s">
        <v>83</v>
      </c>
      <c r="D83" s="32">
        <v>30.31</v>
      </c>
      <c r="E83" s="23">
        <v>44427</v>
      </c>
    </row>
    <row r="84" spans="1:5" x14ac:dyDescent="0.2">
      <c r="A84" s="42"/>
      <c r="B84" s="10" t="s">
        <v>45</v>
      </c>
      <c r="C84" s="10" t="s">
        <v>23</v>
      </c>
      <c r="D84" s="32">
        <v>53.75</v>
      </c>
      <c r="E84" s="23">
        <v>44427</v>
      </c>
    </row>
    <row r="85" spans="1:5" x14ac:dyDescent="0.2">
      <c r="A85" s="42"/>
      <c r="B85" s="10" t="s">
        <v>27</v>
      </c>
      <c r="C85" s="10" t="s">
        <v>112</v>
      </c>
      <c r="D85" s="32">
        <v>3704.8</v>
      </c>
      <c r="E85" s="23">
        <v>44427</v>
      </c>
    </row>
    <row r="86" spans="1:5" x14ac:dyDescent="0.2">
      <c r="A86" s="42"/>
      <c r="B86" s="10" t="s">
        <v>8</v>
      </c>
      <c r="C86" s="10" t="s">
        <v>114</v>
      </c>
      <c r="D86" s="32">
        <v>52.77</v>
      </c>
      <c r="E86" s="23">
        <v>44427</v>
      </c>
    </row>
    <row r="87" spans="1:5" x14ac:dyDescent="0.2">
      <c r="A87" s="42"/>
      <c r="B87" s="10" t="s">
        <v>8</v>
      </c>
      <c r="C87" s="10" t="s">
        <v>114</v>
      </c>
      <c r="D87" s="32">
        <v>39.35</v>
      </c>
      <c r="E87" s="23">
        <v>44427</v>
      </c>
    </row>
    <row r="88" spans="1:5" x14ac:dyDescent="0.2">
      <c r="A88" s="42"/>
      <c r="B88" s="10" t="s">
        <v>8</v>
      </c>
      <c r="C88" s="10" t="s">
        <v>114</v>
      </c>
      <c r="D88" s="32">
        <v>88.66</v>
      </c>
      <c r="E88" s="23">
        <v>44427</v>
      </c>
    </row>
    <row r="89" spans="1:5" x14ac:dyDescent="0.2">
      <c r="A89" s="42"/>
      <c r="B89" s="10" t="s">
        <v>8</v>
      </c>
      <c r="C89" s="10" t="s">
        <v>114</v>
      </c>
      <c r="D89" s="32">
        <v>1579.57</v>
      </c>
      <c r="E89" s="23">
        <v>44427</v>
      </c>
    </row>
    <row r="90" spans="1:5" x14ac:dyDescent="0.2">
      <c r="A90" s="42"/>
      <c r="B90" s="10" t="s">
        <v>16</v>
      </c>
      <c r="C90" s="10" t="s">
        <v>44</v>
      </c>
      <c r="D90" s="32">
        <v>576.89</v>
      </c>
      <c r="E90" s="23">
        <v>44427</v>
      </c>
    </row>
    <row r="91" spans="1:5" x14ac:dyDescent="0.2">
      <c r="A91" s="42"/>
      <c r="B91" s="10" t="s">
        <v>111</v>
      </c>
      <c r="C91" s="10" t="s">
        <v>7</v>
      </c>
      <c r="D91" s="32">
        <v>5071.3999999999996</v>
      </c>
      <c r="E91" s="23">
        <v>44427</v>
      </c>
    </row>
    <row r="92" spans="1:5" x14ac:dyDescent="0.2">
      <c r="A92" s="42"/>
      <c r="B92" s="10" t="s">
        <v>52</v>
      </c>
      <c r="C92" s="10" t="s">
        <v>173</v>
      </c>
      <c r="D92" s="32">
        <v>5198.5600000000004</v>
      </c>
      <c r="E92" s="23">
        <v>44427</v>
      </c>
    </row>
    <row r="93" spans="1:5" x14ac:dyDescent="0.2">
      <c r="A93" s="42"/>
      <c r="B93" s="10" t="s">
        <v>17</v>
      </c>
      <c r="C93" s="10" t="s">
        <v>105</v>
      </c>
      <c r="D93" s="32">
        <v>1785</v>
      </c>
      <c r="E93" s="23">
        <v>44427</v>
      </c>
    </row>
    <row r="94" spans="1:5" x14ac:dyDescent="0.2">
      <c r="A94" s="42"/>
      <c r="B94" s="10" t="s">
        <v>54</v>
      </c>
      <c r="C94" s="10" t="s">
        <v>106</v>
      </c>
      <c r="D94" s="32">
        <v>3231.9</v>
      </c>
      <c r="E94" s="23">
        <v>44427</v>
      </c>
    </row>
    <row r="95" spans="1:5" x14ac:dyDescent="0.2">
      <c r="A95" s="42"/>
      <c r="B95" s="10" t="s">
        <v>174</v>
      </c>
      <c r="C95" s="10" t="s">
        <v>175</v>
      </c>
      <c r="D95" s="32">
        <v>111.86</v>
      </c>
      <c r="E95" s="23">
        <v>44427</v>
      </c>
    </row>
    <row r="96" spans="1:5" x14ac:dyDescent="0.2">
      <c r="A96" s="42" t="s">
        <v>77</v>
      </c>
      <c r="B96" s="5" t="s">
        <v>64</v>
      </c>
      <c r="C96" s="3" t="s">
        <v>18</v>
      </c>
      <c r="D96" s="29">
        <v>280</v>
      </c>
      <c r="E96" s="23">
        <v>44427</v>
      </c>
    </row>
    <row r="97" spans="1:5" x14ac:dyDescent="0.2">
      <c r="A97" s="42"/>
      <c r="B97" s="5" t="s">
        <v>176</v>
      </c>
      <c r="C97" s="3" t="s">
        <v>40</v>
      </c>
      <c r="D97" s="29">
        <v>180</v>
      </c>
      <c r="E97" s="23">
        <v>44427</v>
      </c>
    </row>
    <row r="98" spans="1:5" x14ac:dyDescent="0.2">
      <c r="A98" s="42"/>
      <c r="B98" s="5" t="s">
        <v>101</v>
      </c>
      <c r="C98" s="3" t="s">
        <v>86</v>
      </c>
      <c r="D98" s="29">
        <v>797.3</v>
      </c>
      <c r="E98" s="23">
        <v>44427</v>
      </c>
    </row>
    <row r="99" spans="1:5" x14ac:dyDescent="0.2">
      <c r="A99" s="42"/>
      <c r="B99" s="5" t="s">
        <v>101</v>
      </c>
      <c r="C99" s="3" t="s">
        <v>86</v>
      </c>
      <c r="D99" s="29">
        <v>1071</v>
      </c>
      <c r="E99" s="23">
        <v>44427</v>
      </c>
    </row>
    <row r="100" spans="1:5" x14ac:dyDescent="0.2">
      <c r="A100" s="42"/>
      <c r="B100" s="5" t="s">
        <v>58</v>
      </c>
      <c r="C100" s="5" t="s">
        <v>94</v>
      </c>
      <c r="D100" s="29">
        <v>27700</v>
      </c>
      <c r="E100" s="23">
        <v>44427</v>
      </c>
    </row>
    <row r="101" spans="1:5" x14ac:dyDescent="0.2">
      <c r="A101" s="43" t="s">
        <v>1</v>
      </c>
      <c r="B101" s="10" t="s">
        <v>177</v>
      </c>
      <c r="C101" s="10" t="s">
        <v>178</v>
      </c>
      <c r="D101" s="27">
        <v>42429.39</v>
      </c>
      <c r="E101" s="23">
        <v>44427</v>
      </c>
    </row>
    <row r="102" spans="1:5" x14ac:dyDescent="0.2">
      <c r="A102" s="43"/>
      <c r="B102" s="10" t="s">
        <v>177</v>
      </c>
      <c r="C102" s="10" t="s">
        <v>178</v>
      </c>
      <c r="D102" s="27">
        <v>240433.21</v>
      </c>
      <c r="E102" s="23">
        <v>44427</v>
      </c>
    </row>
    <row r="103" spans="1:5" x14ac:dyDescent="0.2">
      <c r="A103" s="43"/>
      <c r="B103" s="10" t="s">
        <v>179</v>
      </c>
      <c r="C103" s="10" t="s">
        <v>180</v>
      </c>
      <c r="D103" s="27">
        <v>23393.16</v>
      </c>
      <c r="E103" s="23">
        <v>44427</v>
      </c>
    </row>
    <row r="104" spans="1:5" x14ac:dyDescent="0.2">
      <c r="A104" s="43"/>
      <c r="B104" s="10" t="s">
        <v>179</v>
      </c>
      <c r="C104" s="10" t="s">
        <v>180</v>
      </c>
      <c r="D104" s="27">
        <v>132561.23000000001</v>
      </c>
      <c r="E104" s="23">
        <v>44427</v>
      </c>
    </row>
    <row r="105" spans="1:5" x14ac:dyDescent="0.2">
      <c r="A105" s="43"/>
      <c r="B105" s="10" t="s">
        <v>179</v>
      </c>
      <c r="C105" s="10" t="s">
        <v>181</v>
      </c>
      <c r="D105" s="27">
        <v>2029.54</v>
      </c>
      <c r="E105" s="23">
        <v>44427</v>
      </c>
    </row>
    <row r="106" spans="1:5" x14ac:dyDescent="0.2">
      <c r="A106" s="43"/>
      <c r="B106" s="10" t="s">
        <v>179</v>
      </c>
      <c r="C106" s="10" t="s">
        <v>181</v>
      </c>
      <c r="D106" s="27">
        <v>11500.75</v>
      </c>
      <c r="E106" s="23">
        <v>44427</v>
      </c>
    </row>
    <row r="107" spans="1:5" x14ac:dyDescent="0.2">
      <c r="A107" s="43"/>
      <c r="B107" s="10" t="s">
        <v>81</v>
      </c>
      <c r="C107" s="10" t="s">
        <v>182</v>
      </c>
      <c r="D107" s="27">
        <v>1367.31</v>
      </c>
      <c r="E107" s="23">
        <v>44427</v>
      </c>
    </row>
    <row r="108" spans="1:5" x14ac:dyDescent="0.2">
      <c r="A108" s="43"/>
      <c r="B108" s="10" t="s">
        <v>183</v>
      </c>
      <c r="C108" s="10" t="s">
        <v>119</v>
      </c>
      <c r="D108" s="27">
        <v>1063.82</v>
      </c>
      <c r="E108" s="23">
        <v>44427</v>
      </c>
    </row>
    <row r="109" spans="1:5" x14ac:dyDescent="0.2">
      <c r="A109" s="43"/>
      <c r="B109" s="10" t="s">
        <v>42</v>
      </c>
      <c r="C109" s="10" t="s">
        <v>49</v>
      </c>
      <c r="D109" s="27">
        <v>30</v>
      </c>
      <c r="E109" s="23">
        <v>44427</v>
      </c>
    </row>
    <row r="110" spans="1:5" x14ac:dyDescent="0.2">
      <c r="A110" s="43"/>
      <c r="B110" s="10" t="s">
        <v>184</v>
      </c>
      <c r="C110" s="10" t="s">
        <v>47</v>
      </c>
      <c r="D110" s="27">
        <v>2418.08</v>
      </c>
      <c r="E110" s="23">
        <v>44427</v>
      </c>
    </row>
    <row r="111" spans="1:5" x14ac:dyDescent="0.2">
      <c r="A111" s="43"/>
      <c r="B111" s="10" t="s">
        <v>56</v>
      </c>
      <c r="C111" s="10" t="s">
        <v>82</v>
      </c>
      <c r="D111" s="27">
        <v>953.62</v>
      </c>
      <c r="E111" s="23">
        <v>44427</v>
      </c>
    </row>
    <row r="112" spans="1:5" x14ac:dyDescent="0.2">
      <c r="A112" s="43"/>
      <c r="B112" s="10" t="s">
        <v>185</v>
      </c>
      <c r="C112" s="10" t="s">
        <v>186</v>
      </c>
      <c r="D112" s="27">
        <v>790.14</v>
      </c>
      <c r="E112" s="23">
        <v>44427</v>
      </c>
    </row>
  </sheetData>
  <mergeCells count="13">
    <mergeCell ref="A2:A9"/>
    <mergeCell ref="A10:A13"/>
    <mergeCell ref="A14:A38"/>
    <mergeCell ref="A39:A45"/>
    <mergeCell ref="A46:A47"/>
    <mergeCell ref="A49:A50"/>
    <mergeCell ref="A51:A52"/>
    <mergeCell ref="A53:A58"/>
    <mergeCell ref="A59:A63"/>
    <mergeCell ref="A64:A77"/>
    <mergeCell ref="A78:A95"/>
    <mergeCell ref="A96:A100"/>
    <mergeCell ref="A101:A112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2021-08-20T11:30:51Z</dcterms:modified>
</cp:coreProperties>
</file>