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SUME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3" i="1" l="1"/>
  <c r="C53" i="1" l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B53" i="1"/>
  <c r="AD53" i="1" l="1"/>
</calcChain>
</file>

<file path=xl/sharedStrings.xml><?xml version="1.0" encoding="utf-8"?>
<sst xmlns="http://schemas.openxmlformats.org/spreadsheetml/2006/main" count="112" uniqueCount="106">
  <si>
    <t xml:space="preserve">Programul naţional de ortopedie </t>
  </si>
  <si>
    <t>Lei</t>
  </si>
  <si>
    <t>CAS</t>
  </si>
  <si>
    <t>Cheltuieli pe tipuri de endoproteze:</t>
  </si>
  <si>
    <t>Cheltuieli bolnavi endoprotezaţi</t>
  </si>
  <si>
    <t>Cheltuieli bolnavi cu endoproteze tumorale</t>
  </si>
  <si>
    <t>Cheltuieli bolnavi cu implant segmentar</t>
  </si>
  <si>
    <t>Cheltuieli pt bolnavi ADULŢI trataţi prin chirurgie spinală</t>
  </si>
  <si>
    <t>Cheltuieli pt bolnavi COPII trataţi prin instrumentaţie specifică</t>
  </si>
  <si>
    <t>Cheltuieli bolnavi cu instabilitate articulară trataţi prin implanturi de fixare</t>
  </si>
  <si>
    <t xml:space="preserve">CHELTUIELI TOTAL BOLNAVI </t>
  </si>
  <si>
    <t>proteza totala sold cimentata</t>
  </si>
  <si>
    <t>proteza totala sold cimentata tip luxaţie congenitala</t>
  </si>
  <si>
    <t>proteza totala sold necimentata</t>
  </si>
  <si>
    <t>proteza bipolara sold cimentata</t>
  </si>
  <si>
    <t>proteza Moore</t>
  </si>
  <si>
    <t>proteza totala genunchi cimentata fara stabilizare posterioară</t>
  </si>
  <si>
    <t>proteza totala genunchi cimentata cu stabilizare posterioară</t>
  </si>
  <si>
    <t>proteza unicompartimentala genunchi</t>
  </si>
  <si>
    <t>proteza totala sold cimentata REVIZIE</t>
  </si>
  <si>
    <t>proteza totala sold necimentata REVIZIE</t>
  </si>
  <si>
    <t xml:space="preserve">elemente de ranforsare cotil şi metafizodiafizară femur </t>
  </si>
  <si>
    <t>proteza totala genunchi cimentata REVIZIE</t>
  </si>
  <si>
    <t>proteza totala umăr</t>
  </si>
  <si>
    <t>proteza parţiala umăr</t>
  </si>
  <si>
    <t>proteza totala cot</t>
  </si>
  <si>
    <t>alte endoproteze</t>
  </si>
  <si>
    <t>TOTAL CHELTUIELI pt. endoproteze</t>
  </si>
  <si>
    <t>ADULŢI</t>
  </si>
  <si>
    <t>COPII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</si>
  <si>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</si>
  <si>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</si>
  <si>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</si>
  <si>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</si>
  <si>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</si>
  <si>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</si>
  <si>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</si>
  <si>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</si>
  <si>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</si>
  <si>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</si>
  <si>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</si>
  <si>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</si>
  <si>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</si>
  <si>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</si>
  <si>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</si>
  <si>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</si>
  <si>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</si>
  <si>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C17=C1+…+C16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</si>
  <si>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</si>
  <si>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</si>
  <si>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</si>
  <si>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</si>
  <si>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</si>
  <si>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</si>
  <si>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</si>
  <si>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</si>
  <si>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</si>
  <si>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</si>
  <si>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</si>
  <si>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</si>
  <si>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</si>
  <si>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</si>
  <si>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</si>
  <si>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</si>
  <si>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</si>
  <si>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</si>
  <si>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</si>
  <si>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</si>
  <si>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</si>
  <si>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</si>
  <si>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</si>
  <si>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</si>
  <si>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</si>
  <si>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</si>
  <si>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</si>
  <si>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</si>
  <si>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</si>
  <si>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</si>
  <si>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</si>
  <si>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</si>
  <si>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</si>
  <si>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</si>
  <si>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</si>
  <si>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</si>
  <si>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</si>
  <si>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</si>
  <si>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</si>
  <si>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</si>
  <si>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</si>
  <si>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</si>
  <si>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</si>
  <si>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</si>
  <si>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</si>
  <si>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</si>
  <si>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</si>
  <si>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</si>
  <si>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</si>
  <si>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</si>
  <si>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</si>
  <si>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</si>
  <si>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</si>
  <si>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</si>
  <si>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  01.01.2023-31.12.2023</t>
    </r>
  </si>
  <si>
    <t>CHELTUIELI pentru bolnavi COPII  trataţi prin corectarea inegalităţi / diformităţi de membre</t>
  </si>
  <si>
    <t>C28</t>
  </si>
  <si>
    <t>C29=C18+…+C28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</si>
</sst>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3" fontId="7" fillId="2" borderId="12" xfId="1" applyNumberFormat="1" applyFont="1" applyFill="1" applyBorder="1"/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4" xfId="0" applyNumberFormat="1" applyFont="1" applyFill="1" applyBorder="1" applyAlignment="1">
      <alignment horizontal="right" vertical="center" wrapText="1"/>
    </xf>
    <xf numFmtId="4" fontId="2" fillId="2" borderId="15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7" fillId="2" borderId="16" xfId="1" applyNumberFormat="1" applyFont="1" applyFill="1" applyBorder="1"/>
    <xf numFmtId="4" fontId="2" fillId="2" borderId="17" xfId="0" applyNumberFormat="1" applyFont="1" applyFill="1" applyBorder="1" applyAlignment="1">
      <alignment horizontal="right" vertical="center" wrapText="1"/>
    </xf>
    <xf numFmtId="4" fontId="2" fillId="2" borderId="18" xfId="0" applyNumberFormat="1" applyFont="1" applyFill="1" applyBorder="1" applyAlignment="1">
      <alignment horizontal="right" vertical="center" wrapText="1"/>
    </xf>
    <xf numFmtId="3" fontId="7" fillId="2" borderId="19" xfId="1" applyNumberFormat="1" applyFont="1" applyFill="1" applyBorder="1"/>
    <xf numFmtId="4" fontId="2" fillId="2" borderId="20" xfId="0" applyNumberFormat="1" applyFont="1" applyFill="1" applyBorder="1" applyAlignment="1">
      <alignment horizontal="right" vertical="center" wrapText="1"/>
    </xf>
    <xf numFmtId="4" fontId="2" fillId="2" borderId="21" xfId="0" applyNumberFormat="1" applyFont="1" applyFill="1" applyBorder="1" applyAlignment="1">
      <alignment horizontal="right" vertical="center" wrapText="1"/>
    </xf>
    <xf numFmtId="4" fontId="2" fillId="2" borderId="22" xfId="0" applyNumberFormat="1" applyFont="1" applyFill="1" applyBorder="1" applyAlignment="1">
      <alignment horizontal="right" vertical="center" wrapText="1"/>
    </xf>
    <xf numFmtId="3" fontId="5" fillId="2" borderId="23" xfId="1" applyNumberFormat="1" applyFont="1" applyFill="1" applyBorder="1" applyAlignment="1">
      <alignment horizontal="left" vertical="center"/>
    </xf>
    <xf numFmtId="4" fontId="5" fillId="2" borderId="24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right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5" fillId="2" borderId="9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F78"/>
  <sheetViews>
    <sheetView tabSelected="1" topLeftCell="L16" zoomScaleNormal="100" workbookViewId="0">
      <selection activeCell="AC57" sqref="AC57"/>
    </sheetView>
  </sheetViews>
  <sheetFormatPr defaultColWidth="9.109375" defaultRowHeight="10.199999999999999" x14ac:dyDescent="0.25"/>
  <cols>
    <col min="1" max="1" width="7.33203125" style="4" customWidth="1"/>
    <col min="2" max="2" width="9.109375" style="3" customWidth="1"/>
    <col min="3" max="3" width="10.109375" style="3" customWidth="1"/>
    <col min="4" max="4" width="11" style="3" customWidth="1"/>
    <col min="5" max="5" width="9.33203125" style="3" customWidth="1"/>
    <col min="6" max="6" width="9.5546875" style="3" customWidth="1"/>
    <col min="7" max="7" width="11.33203125" style="3" customWidth="1"/>
    <col min="8" max="8" width="10.5546875" style="3" customWidth="1"/>
    <col min="9" max="9" width="8.33203125" style="3" customWidth="1"/>
    <col min="10" max="10" width="9.109375" style="3" customWidth="1"/>
    <col min="11" max="11" width="9.77734375" style="3" customWidth="1"/>
    <col min="12" max="12" width="9.33203125" style="3" customWidth="1"/>
    <col min="13" max="13" width="10.33203125" style="3" customWidth="1"/>
    <col min="14" max="14" width="7.6640625" style="3" customWidth="1"/>
    <col min="15" max="15" width="8.33203125" style="3" customWidth="1"/>
    <col min="16" max="16" width="7.6640625" style="3" customWidth="1"/>
    <col min="17" max="17" width="10.88671875" style="3" customWidth="1"/>
    <col min="18" max="18" width="11.109375" style="3" customWidth="1"/>
    <col min="19" max="19" width="11" style="3" customWidth="1"/>
    <col min="20" max="20" width="8.109375" style="1" customWidth="1"/>
    <col min="21" max="21" width="9.33203125" style="1" customWidth="1"/>
    <col min="22" max="22" width="9.5546875" style="1" customWidth="1"/>
    <col min="23" max="23" width="9.88671875" style="3" customWidth="1"/>
    <col min="24" max="24" width="10.109375" style="3" customWidth="1"/>
    <col min="25" max="25" width="10.5546875" style="3" customWidth="1"/>
    <col min="26" max="26" width="8.109375" style="3" customWidth="1"/>
    <col min="27" max="29" width="11" style="3" customWidth="1"/>
    <col min="30" max="30" width="11.33203125" style="3" customWidth="1"/>
    <col min="31" max="16384" width="9.109375" style="1"/>
  </cols>
  <sheetData>
    <row r="2" spans="1:32" ht="15.6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1:32" ht="15.6" x14ac:dyDescent="0.25">
      <c r="A3" s="33" t="s">
        <v>102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2" ht="12.75" customHeight="1" x14ac:dyDescent="0.25">
      <c r="A4" s="2"/>
      <c r="C4" s="34"/>
      <c r="D4" s="34"/>
      <c r="E4" s="34"/>
      <c r="F4" s="34"/>
      <c r="G4" s="34"/>
      <c r="H4" s="34"/>
      <c r="I4" s="34"/>
      <c r="J4" s="34"/>
      <c r="K4" s="34"/>
      <c r="L4" s="34"/>
    </row>
    <row r="6" spans="1:32" ht="10.8" thickBot="1" x14ac:dyDescent="0.3">
      <c r="AD6" s="3" t="s">
        <v>1</v>
      </c>
    </row>
    <row r="7" spans="1:32" s="6" customFormat="1" ht="37.5" customHeight="1" thickBot="1" x14ac:dyDescent="0.3">
      <c r="A7" s="35" t="s">
        <v>2</v>
      </c>
      <c r="B7" s="37" t="s">
        <v>3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 t="s">
        <v>4</v>
      </c>
      <c r="T7" s="40"/>
      <c r="U7" s="39" t="s">
        <v>5</v>
      </c>
      <c r="V7" s="40"/>
      <c r="W7" s="39" t="s">
        <v>6</v>
      </c>
      <c r="X7" s="40"/>
      <c r="Y7" s="30" t="s">
        <v>7</v>
      </c>
      <c r="Z7" s="30" t="s">
        <v>8</v>
      </c>
      <c r="AA7" s="28" t="s">
        <v>9</v>
      </c>
      <c r="AB7" s="29"/>
      <c r="AC7" s="30" t="s">
        <v>103</v>
      </c>
      <c r="AD7" s="30" t="s">
        <v>10</v>
      </c>
      <c r="AE7" s="5"/>
      <c r="AF7" s="5"/>
    </row>
    <row r="8" spans="1:32" s="6" customFormat="1" ht="69.599999999999994" customHeight="1" thickBot="1" x14ac:dyDescent="0.3">
      <c r="A8" s="36"/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7" t="s">
        <v>23</v>
      </c>
      <c r="O8" s="7" t="s">
        <v>24</v>
      </c>
      <c r="P8" s="7" t="s">
        <v>25</v>
      </c>
      <c r="Q8" s="7" t="s">
        <v>26</v>
      </c>
      <c r="R8" s="7" t="s">
        <v>27</v>
      </c>
      <c r="S8" s="7" t="s">
        <v>28</v>
      </c>
      <c r="T8" s="7" t="s">
        <v>29</v>
      </c>
      <c r="U8" s="7" t="s">
        <v>28</v>
      </c>
      <c r="V8" s="7" t="s">
        <v>29</v>
      </c>
      <c r="W8" s="7" t="s">
        <v>28</v>
      </c>
      <c r="X8" s="7" t="s">
        <v>29</v>
      </c>
      <c r="Y8" s="31"/>
      <c r="Z8" s="31"/>
      <c r="AA8" s="7" t="s">
        <v>28</v>
      </c>
      <c r="AB8" s="7" t="s">
        <v>29</v>
      </c>
      <c r="AC8" s="31"/>
      <c r="AD8" s="31"/>
      <c r="AE8" s="5"/>
      <c r="AF8" s="5"/>
    </row>
    <row r="9" spans="1:32" s="10" customFormat="1" ht="21" thickBot="1" x14ac:dyDescent="0.3">
      <c r="A9" s="8" t="s">
        <v>30</v>
      </c>
      <c r="B9" s="7" t="s">
        <v>31</v>
      </c>
      <c r="C9" s="7" t="s">
        <v>32</v>
      </c>
      <c r="D9" s="7" t="s">
        <v>33</v>
      </c>
      <c r="E9" s="7" t="s">
        <v>34</v>
      </c>
      <c r="F9" s="7" t="s">
        <v>35</v>
      </c>
      <c r="G9" s="7" t="s">
        <v>36</v>
      </c>
      <c r="H9" s="7" t="s">
        <v>37</v>
      </c>
      <c r="I9" s="7" t="s">
        <v>38</v>
      </c>
      <c r="J9" s="7" t="s">
        <v>39</v>
      </c>
      <c r="K9" s="7" t="s">
        <v>40</v>
      </c>
      <c r="L9" s="7" t="s">
        <v>41</v>
      </c>
      <c r="M9" s="7" t="s">
        <v>42</v>
      </c>
      <c r="N9" s="7" t="s">
        <v>43</v>
      </c>
      <c r="O9" s="7" t="s">
        <v>44</v>
      </c>
      <c r="P9" s="7" t="s">
        <v>45</v>
      </c>
      <c r="Q9" s="7" t="s">
        <v>46</v>
      </c>
      <c r="R9" s="7" t="s">
        <v>47</v>
      </c>
      <c r="S9" s="7" t="s">
        <v>48</v>
      </c>
      <c r="T9" s="7" t="s">
        <v>49</v>
      </c>
      <c r="U9" s="7" t="s">
        <v>50</v>
      </c>
      <c r="V9" s="7" t="s">
        <v>51</v>
      </c>
      <c r="W9" s="7" t="s">
        <v>52</v>
      </c>
      <c r="X9" s="7" t="s">
        <v>53</v>
      </c>
      <c r="Y9" s="7" t="s">
        <v>54</v>
      </c>
      <c r="Z9" s="7" t="s">
        <v>55</v>
      </c>
      <c r="AA9" s="7" t="s">
        <v>56</v>
      </c>
      <c r="AB9" s="7" t="s">
        <v>57</v>
      </c>
      <c r="AC9" s="7" t="s">
        <v>104</v>
      </c>
      <c r="AD9" s="7" t="s">
        <v>105</v>
      </c>
      <c r="AE9" s="9"/>
      <c r="AF9" s="9"/>
    </row>
    <row r="10" spans="1:32" x14ac:dyDescent="0.2">
      <c r="A10" s="11" t="s">
        <v>58</v>
      </c>
      <c r="B10" s="12">
        <v>612028.87</v>
      </c>
      <c r="C10" s="12">
        <v>0</v>
      </c>
      <c r="D10" s="12">
        <v>511691.5</v>
      </c>
      <c r="E10" s="12">
        <v>72029.399999999994</v>
      </c>
      <c r="F10" s="12">
        <v>17259.599999999999</v>
      </c>
      <c r="G10" s="12">
        <v>0</v>
      </c>
      <c r="H10" s="12">
        <v>1201891.28</v>
      </c>
      <c r="I10" s="12">
        <v>0</v>
      </c>
      <c r="J10" s="12">
        <v>0</v>
      </c>
      <c r="K10" s="12">
        <v>29355</v>
      </c>
      <c r="L10" s="12">
        <v>817.5</v>
      </c>
      <c r="M10" s="12">
        <v>56188.1</v>
      </c>
      <c r="N10" s="12">
        <v>30051</v>
      </c>
      <c r="O10" s="12">
        <v>22446</v>
      </c>
      <c r="P10" s="12">
        <v>0</v>
      </c>
      <c r="Q10" s="12">
        <v>2336.96</v>
      </c>
      <c r="R10" s="12">
        <v>2556095.21</v>
      </c>
      <c r="S10" s="12">
        <v>2556095.21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3">
        <v>110430.98</v>
      </c>
      <c r="AB10" s="13">
        <v>0</v>
      </c>
      <c r="AC10" s="13">
        <v>0</v>
      </c>
      <c r="AD10" s="14">
        <v>2666526.19</v>
      </c>
      <c r="AE10" s="15"/>
      <c r="AF10" s="16"/>
    </row>
    <row r="11" spans="1:32" x14ac:dyDescent="0.2">
      <c r="A11" s="17" t="s">
        <v>59</v>
      </c>
      <c r="B11" s="18">
        <v>184065.3</v>
      </c>
      <c r="C11" s="18">
        <v>0</v>
      </c>
      <c r="D11" s="18">
        <v>461285</v>
      </c>
      <c r="E11" s="18">
        <v>301522.2</v>
      </c>
      <c r="F11" s="18">
        <v>23375.85</v>
      </c>
      <c r="G11" s="18">
        <v>0</v>
      </c>
      <c r="H11" s="18">
        <v>541092</v>
      </c>
      <c r="I11" s="18">
        <v>0</v>
      </c>
      <c r="J11" s="18">
        <v>0</v>
      </c>
      <c r="K11" s="18">
        <v>0</v>
      </c>
      <c r="L11" s="18">
        <v>7670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2">
        <v>1519010.35</v>
      </c>
      <c r="S11" s="18">
        <v>1519010.35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9">
        <v>44615.02</v>
      </c>
      <c r="AB11" s="19">
        <v>0</v>
      </c>
      <c r="AC11" s="13">
        <v>0</v>
      </c>
      <c r="AD11" s="14">
        <v>1563625.37</v>
      </c>
      <c r="AE11" s="15"/>
      <c r="AF11" s="16"/>
    </row>
    <row r="12" spans="1:32" x14ac:dyDescent="0.2">
      <c r="A12" s="17" t="s">
        <v>60</v>
      </c>
      <c r="B12" s="18">
        <v>0</v>
      </c>
      <c r="C12" s="18">
        <v>0</v>
      </c>
      <c r="D12" s="18">
        <v>1045916.87</v>
      </c>
      <c r="E12" s="18">
        <v>364174.5</v>
      </c>
      <c r="F12" s="18">
        <v>0</v>
      </c>
      <c r="G12" s="18">
        <v>616026</v>
      </c>
      <c r="H12" s="18">
        <v>301374.36</v>
      </c>
      <c r="I12" s="18">
        <v>0</v>
      </c>
      <c r="J12" s="18">
        <v>128445.6</v>
      </c>
      <c r="K12" s="18">
        <v>9190</v>
      </c>
      <c r="L12" s="18">
        <v>0</v>
      </c>
      <c r="M12" s="18">
        <v>5046.7</v>
      </c>
      <c r="N12" s="18">
        <v>0</v>
      </c>
      <c r="O12" s="18">
        <v>0</v>
      </c>
      <c r="P12" s="18">
        <v>0</v>
      </c>
      <c r="Q12" s="18">
        <v>0</v>
      </c>
      <c r="R12" s="12">
        <v>2470174.0300000003</v>
      </c>
      <c r="S12" s="18">
        <v>2470174.0299999998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9">
        <v>0</v>
      </c>
      <c r="AB12" s="19">
        <v>0</v>
      </c>
      <c r="AC12" s="13">
        <v>0</v>
      </c>
      <c r="AD12" s="14">
        <v>2470174.0299999998</v>
      </c>
      <c r="AE12" s="15"/>
      <c r="AF12" s="16"/>
    </row>
    <row r="13" spans="1:32" x14ac:dyDescent="0.2">
      <c r="A13" s="17" t="s">
        <v>61</v>
      </c>
      <c r="B13" s="18">
        <v>53074.49</v>
      </c>
      <c r="C13" s="18">
        <v>0</v>
      </c>
      <c r="D13" s="18">
        <v>1140669.1000000001</v>
      </c>
      <c r="E13" s="18">
        <v>160098.23999999999</v>
      </c>
      <c r="F13" s="18">
        <v>3882.25</v>
      </c>
      <c r="G13" s="18">
        <v>0</v>
      </c>
      <c r="H13" s="18">
        <v>1341718.8600000001</v>
      </c>
      <c r="I13" s="18">
        <v>30265.61</v>
      </c>
      <c r="J13" s="18">
        <v>0</v>
      </c>
      <c r="K13" s="18">
        <v>0</v>
      </c>
      <c r="L13" s="18">
        <v>54227.5</v>
      </c>
      <c r="M13" s="18">
        <v>26436.86</v>
      </c>
      <c r="N13" s="18">
        <v>17300</v>
      </c>
      <c r="O13" s="18">
        <v>9480.1</v>
      </c>
      <c r="P13" s="18">
        <v>0</v>
      </c>
      <c r="Q13" s="18">
        <v>266203.99</v>
      </c>
      <c r="R13" s="12">
        <v>3103357</v>
      </c>
      <c r="S13" s="18">
        <v>3103357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9">
        <v>0</v>
      </c>
      <c r="AB13" s="19">
        <v>0</v>
      </c>
      <c r="AC13" s="13">
        <v>0</v>
      </c>
      <c r="AD13" s="14">
        <v>3103357</v>
      </c>
      <c r="AE13" s="15"/>
      <c r="AF13" s="16"/>
    </row>
    <row r="14" spans="1:32" x14ac:dyDescent="0.2">
      <c r="A14" s="17" t="s">
        <v>62</v>
      </c>
      <c r="B14" s="18">
        <v>311351.28000000003</v>
      </c>
      <c r="C14" s="18">
        <v>0</v>
      </c>
      <c r="D14" s="18">
        <v>4682710.03</v>
      </c>
      <c r="E14" s="18">
        <v>0</v>
      </c>
      <c r="F14" s="18">
        <v>49936.66</v>
      </c>
      <c r="G14" s="18">
        <v>0</v>
      </c>
      <c r="H14" s="18">
        <v>3016013.9</v>
      </c>
      <c r="I14" s="18">
        <v>0</v>
      </c>
      <c r="J14" s="18">
        <v>32725.38</v>
      </c>
      <c r="K14" s="18">
        <v>178259.19</v>
      </c>
      <c r="L14" s="18">
        <v>32733.25</v>
      </c>
      <c r="M14" s="18">
        <v>399496.79</v>
      </c>
      <c r="N14" s="18">
        <v>46200</v>
      </c>
      <c r="O14" s="18">
        <v>8100</v>
      </c>
      <c r="P14" s="18">
        <v>13365</v>
      </c>
      <c r="Q14" s="18">
        <v>0</v>
      </c>
      <c r="R14" s="12">
        <v>8770891.4800000004</v>
      </c>
      <c r="S14" s="18">
        <v>8770891.4800000004</v>
      </c>
      <c r="T14" s="18">
        <v>0</v>
      </c>
      <c r="U14" s="18">
        <v>95695.57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9">
        <v>195702.76</v>
      </c>
      <c r="AB14" s="19">
        <v>0</v>
      </c>
      <c r="AC14" s="13">
        <v>0</v>
      </c>
      <c r="AD14" s="14">
        <v>9062289.8100000005</v>
      </c>
      <c r="AE14" s="15"/>
      <c r="AF14" s="16"/>
    </row>
    <row r="15" spans="1:32" x14ac:dyDescent="0.2">
      <c r="A15" s="17" t="s">
        <v>63</v>
      </c>
      <c r="B15" s="18">
        <v>65102.3</v>
      </c>
      <c r="C15" s="18">
        <v>0</v>
      </c>
      <c r="D15" s="18">
        <v>1103642.1200000001</v>
      </c>
      <c r="E15" s="18">
        <v>0</v>
      </c>
      <c r="F15" s="18">
        <v>1635</v>
      </c>
      <c r="G15" s="18">
        <v>0</v>
      </c>
      <c r="H15" s="18">
        <v>1134746.1000000001</v>
      </c>
      <c r="I15" s="18">
        <v>0</v>
      </c>
      <c r="J15" s="18">
        <v>0</v>
      </c>
      <c r="K15" s="18">
        <v>9000</v>
      </c>
      <c r="L15" s="18">
        <v>10126.1</v>
      </c>
      <c r="M15" s="18">
        <v>23597.41</v>
      </c>
      <c r="N15" s="18">
        <v>0</v>
      </c>
      <c r="O15" s="18">
        <v>0</v>
      </c>
      <c r="P15" s="18">
        <v>0</v>
      </c>
      <c r="Q15" s="18">
        <v>0</v>
      </c>
      <c r="R15" s="12">
        <v>2347849.0300000007</v>
      </c>
      <c r="S15" s="18">
        <v>2347849.0300000007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9">
        <v>0</v>
      </c>
      <c r="AB15" s="19">
        <v>0</v>
      </c>
      <c r="AC15" s="13">
        <v>0</v>
      </c>
      <c r="AD15" s="14">
        <v>2347849.0300000007</v>
      </c>
      <c r="AE15" s="15"/>
      <c r="AF15" s="16"/>
    </row>
    <row r="16" spans="1:32" x14ac:dyDescent="0.2">
      <c r="A16" s="17" t="s">
        <v>64</v>
      </c>
      <c r="B16" s="18">
        <v>7957</v>
      </c>
      <c r="C16" s="18">
        <v>0</v>
      </c>
      <c r="D16" s="18">
        <v>580694.80000000005</v>
      </c>
      <c r="E16" s="18">
        <v>35328</v>
      </c>
      <c r="F16" s="18">
        <v>4975.3599999999997</v>
      </c>
      <c r="G16" s="18">
        <v>0</v>
      </c>
      <c r="H16" s="18">
        <v>198886.76</v>
      </c>
      <c r="I16" s="18">
        <v>0</v>
      </c>
      <c r="J16" s="18">
        <v>0</v>
      </c>
      <c r="K16" s="18">
        <v>6480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132122</v>
      </c>
      <c r="R16" s="12">
        <v>966443.92</v>
      </c>
      <c r="S16" s="18">
        <v>966443.92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9">
        <v>0</v>
      </c>
      <c r="AB16" s="19">
        <v>0</v>
      </c>
      <c r="AC16" s="13">
        <v>0</v>
      </c>
      <c r="AD16" s="14">
        <v>966443.92</v>
      </c>
      <c r="AE16" s="15"/>
      <c r="AF16" s="16"/>
    </row>
    <row r="17" spans="1:32" x14ac:dyDescent="0.2">
      <c r="A17" s="17" t="s">
        <v>65</v>
      </c>
      <c r="B17" s="18">
        <v>533066.12</v>
      </c>
      <c r="C17" s="18">
        <v>0</v>
      </c>
      <c r="D17" s="18">
        <v>2968252.6</v>
      </c>
      <c r="E17" s="18">
        <v>556478</v>
      </c>
      <c r="F17" s="18">
        <v>21496.2</v>
      </c>
      <c r="G17" s="18">
        <v>0</v>
      </c>
      <c r="H17" s="18">
        <v>1977750.3</v>
      </c>
      <c r="I17" s="18">
        <v>0</v>
      </c>
      <c r="J17" s="18">
        <v>99418.02</v>
      </c>
      <c r="K17" s="18">
        <v>366572.66</v>
      </c>
      <c r="L17" s="18">
        <v>0</v>
      </c>
      <c r="M17" s="18">
        <v>339554.89</v>
      </c>
      <c r="N17" s="18">
        <v>59573.41</v>
      </c>
      <c r="O17" s="18">
        <v>0</v>
      </c>
      <c r="P17" s="18">
        <v>0</v>
      </c>
      <c r="Q17" s="18">
        <v>811445.95</v>
      </c>
      <c r="R17" s="12">
        <v>7733608.1500000004</v>
      </c>
      <c r="S17" s="18">
        <v>7733608.1500000004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9">
        <v>67284.070000000007</v>
      </c>
      <c r="AB17" s="19">
        <v>0</v>
      </c>
      <c r="AC17" s="13">
        <v>0</v>
      </c>
      <c r="AD17" s="14">
        <v>7800892.2200000007</v>
      </c>
      <c r="AE17" s="15"/>
      <c r="AF17" s="16"/>
    </row>
    <row r="18" spans="1:32" x14ac:dyDescent="0.2">
      <c r="A18" s="17" t="s">
        <v>66</v>
      </c>
      <c r="B18" s="18">
        <v>25713.9</v>
      </c>
      <c r="C18" s="18">
        <v>0</v>
      </c>
      <c r="D18" s="18">
        <v>48791.7</v>
      </c>
      <c r="E18" s="18">
        <v>68433.600000000006</v>
      </c>
      <c r="F18" s="18">
        <v>9091.67</v>
      </c>
      <c r="G18" s="18">
        <v>0</v>
      </c>
      <c r="H18" s="18">
        <v>7521</v>
      </c>
      <c r="I18" s="18">
        <v>0</v>
      </c>
      <c r="J18" s="18">
        <v>0</v>
      </c>
      <c r="K18" s="18">
        <v>0</v>
      </c>
      <c r="L18" s="18">
        <v>1308</v>
      </c>
      <c r="M18" s="18">
        <v>0</v>
      </c>
      <c r="N18" s="18">
        <v>0</v>
      </c>
      <c r="O18" s="18">
        <v>0</v>
      </c>
      <c r="P18" s="18">
        <v>0</v>
      </c>
      <c r="Q18" s="18">
        <v>30520</v>
      </c>
      <c r="R18" s="12">
        <v>191379.87000000002</v>
      </c>
      <c r="S18" s="18">
        <v>191379.87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9">
        <v>0</v>
      </c>
      <c r="AB18" s="19">
        <v>0</v>
      </c>
      <c r="AC18" s="13">
        <v>0</v>
      </c>
      <c r="AD18" s="14">
        <v>191379.87</v>
      </c>
      <c r="AE18" s="15"/>
      <c r="AF18" s="16"/>
    </row>
    <row r="19" spans="1:32" x14ac:dyDescent="0.2">
      <c r="A19" s="17" t="s">
        <v>67</v>
      </c>
      <c r="B19" s="18">
        <v>0</v>
      </c>
      <c r="C19" s="18">
        <v>0</v>
      </c>
      <c r="D19" s="18">
        <v>0</v>
      </c>
      <c r="E19" s="18">
        <v>55878.5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51557.94</v>
      </c>
      <c r="R19" s="12">
        <v>107436.44</v>
      </c>
      <c r="S19" s="18">
        <v>107436.44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9">
        <v>0</v>
      </c>
      <c r="AB19" s="19">
        <v>0</v>
      </c>
      <c r="AC19" s="13">
        <v>0</v>
      </c>
      <c r="AD19" s="14">
        <v>107436.44</v>
      </c>
      <c r="AE19" s="15"/>
      <c r="AF19" s="16"/>
    </row>
    <row r="20" spans="1:32" x14ac:dyDescent="0.2">
      <c r="A20" s="17" t="s">
        <v>68</v>
      </c>
      <c r="B20" s="18">
        <v>2100</v>
      </c>
      <c r="C20" s="18">
        <v>0</v>
      </c>
      <c r="D20" s="18">
        <v>169021.06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2">
        <v>171121.06</v>
      </c>
      <c r="S20" s="18">
        <v>171121.06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9">
        <v>0</v>
      </c>
      <c r="AB20" s="19">
        <v>0</v>
      </c>
      <c r="AC20" s="13">
        <v>0</v>
      </c>
      <c r="AD20" s="14">
        <v>171121.06</v>
      </c>
      <c r="AE20" s="15"/>
      <c r="AF20" s="16"/>
    </row>
    <row r="21" spans="1:32" x14ac:dyDescent="0.2">
      <c r="A21" s="17" t="s">
        <v>69</v>
      </c>
      <c r="B21" s="18">
        <v>0</v>
      </c>
      <c r="C21" s="18">
        <v>0</v>
      </c>
      <c r="D21" s="18">
        <v>209640.46</v>
      </c>
      <c r="E21" s="18">
        <v>0</v>
      </c>
      <c r="F21" s="18">
        <v>13297.8</v>
      </c>
      <c r="G21" s="18">
        <v>251268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2">
        <v>474206.26</v>
      </c>
      <c r="S21" s="18">
        <v>474206.26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9">
        <v>0</v>
      </c>
      <c r="AB21" s="19">
        <v>0</v>
      </c>
      <c r="AC21" s="13">
        <v>0</v>
      </c>
      <c r="AD21" s="14">
        <v>474206.26</v>
      </c>
      <c r="AE21" s="15"/>
      <c r="AF21" s="16"/>
    </row>
    <row r="22" spans="1:32" x14ac:dyDescent="0.2">
      <c r="A22" s="17" t="s">
        <v>70</v>
      </c>
      <c r="B22" s="18">
        <v>331310.8149993</v>
      </c>
      <c r="C22" s="18">
        <v>0</v>
      </c>
      <c r="D22" s="18">
        <v>1139983.5429</v>
      </c>
      <c r="E22" s="18">
        <v>64280.13</v>
      </c>
      <c r="F22" s="18">
        <v>990</v>
      </c>
      <c r="G22" s="18">
        <v>8589.18</v>
      </c>
      <c r="H22" s="18">
        <v>1130388.5993999802</v>
      </c>
      <c r="I22" s="18">
        <v>43426.597399999999</v>
      </c>
      <c r="J22" s="18">
        <v>0</v>
      </c>
      <c r="K22" s="18">
        <v>48836.479900000006</v>
      </c>
      <c r="L22" s="18">
        <v>75950.9853</v>
      </c>
      <c r="M22" s="18">
        <v>133863.99</v>
      </c>
      <c r="N22" s="18">
        <v>26814.97</v>
      </c>
      <c r="O22" s="18">
        <v>6720.94</v>
      </c>
      <c r="P22" s="18">
        <v>0</v>
      </c>
      <c r="Q22" s="18">
        <v>432129.79600000003</v>
      </c>
      <c r="R22" s="12">
        <v>3443286.0258992799</v>
      </c>
      <c r="S22" s="18">
        <v>3443286.0258992799</v>
      </c>
      <c r="T22" s="18">
        <v>0</v>
      </c>
      <c r="U22" s="18">
        <v>0</v>
      </c>
      <c r="V22" s="18">
        <v>0</v>
      </c>
      <c r="W22" s="18">
        <v>8988.1401000000005</v>
      </c>
      <c r="X22" s="18">
        <v>0</v>
      </c>
      <c r="Y22" s="18">
        <v>429258.98629999993</v>
      </c>
      <c r="Z22" s="18">
        <v>0</v>
      </c>
      <c r="AA22" s="19">
        <v>60939.900000060006</v>
      </c>
      <c r="AB22" s="19">
        <v>0</v>
      </c>
      <c r="AC22" s="13">
        <v>0</v>
      </c>
      <c r="AD22" s="14">
        <v>3942473.0456993398</v>
      </c>
      <c r="AE22" s="15"/>
      <c r="AF22" s="16"/>
    </row>
    <row r="23" spans="1:32" x14ac:dyDescent="0.2">
      <c r="A23" s="17" t="s">
        <v>71</v>
      </c>
      <c r="B23" s="18">
        <v>564442.69999999995</v>
      </c>
      <c r="C23" s="18">
        <v>0</v>
      </c>
      <c r="D23" s="18">
        <v>892948.3</v>
      </c>
      <c r="E23" s="18">
        <v>0</v>
      </c>
      <c r="F23" s="18">
        <v>0</v>
      </c>
      <c r="G23" s="18">
        <v>0</v>
      </c>
      <c r="H23" s="18">
        <v>2079350</v>
      </c>
      <c r="I23" s="18">
        <v>0</v>
      </c>
      <c r="J23" s="18">
        <v>9995.2999999999993</v>
      </c>
      <c r="K23" s="18">
        <v>38645.449999999997</v>
      </c>
      <c r="L23" s="18">
        <v>9810.4</v>
      </c>
      <c r="M23" s="18">
        <v>166429.04999999999</v>
      </c>
      <c r="N23" s="18">
        <v>0</v>
      </c>
      <c r="O23" s="18">
        <v>0</v>
      </c>
      <c r="P23" s="18">
        <v>0</v>
      </c>
      <c r="Q23" s="18">
        <v>0</v>
      </c>
      <c r="R23" s="12">
        <v>3761621.1999999997</v>
      </c>
      <c r="S23" s="18">
        <v>3761621.1999999997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9">
        <v>38855.699999999997</v>
      </c>
      <c r="AB23" s="19">
        <v>0</v>
      </c>
      <c r="AC23" s="13">
        <v>0</v>
      </c>
      <c r="AD23" s="14">
        <v>3800476.9</v>
      </c>
      <c r="AE23" s="15"/>
      <c r="AF23" s="16"/>
    </row>
    <row r="24" spans="1:32" x14ac:dyDescent="0.2">
      <c r="A24" s="17" t="s">
        <v>72</v>
      </c>
      <c r="B24" s="18">
        <v>116111.3</v>
      </c>
      <c r="C24" s="18">
        <v>0</v>
      </c>
      <c r="D24" s="18">
        <v>61002.6</v>
      </c>
      <c r="E24" s="18">
        <v>0</v>
      </c>
      <c r="F24" s="18">
        <v>9940</v>
      </c>
      <c r="G24" s="18">
        <v>0</v>
      </c>
      <c r="H24" s="18">
        <v>96120</v>
      </c>
      <c r="I24" s="18">
        <v>0</v>
      </c>
      <c r="J24" s="18">
        <v>0</v>
      </c>
      <c r="K24" s="18">
        <v>10085</v>
      </c>
      <c r="L24" s="18">
        <v>0</v>
      </c>
      <c r="M24" s="18">
        <v>11445</v>
      </c>
      <c r="N24" s="18">
        <v>0</v>
      </c>
      <c r="O24" s="18">
        <v>0</v>
      </c>
      <c r="P24" s="18">
        <v>0</v>
      </c>
      <c r="Q24" s="18">
        <v>9152.73</v>
      </c>
      <c r="R24" s="12">
        <v>313856.63</v>
      </c>
      <c r="S24" s="18">
        <v>313856.63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9">
        <v>0</v>
      </c>
      <c r="AB24" s="19">
        <v>0</v>
      </c>
      <c r="AC24" s="13">
        <v>0</v>
      </c>
      <c r="AD24" s="14">
        <v>313856.63</v>
      </c>
      <c r="AE24" s="15"/>
      <c r="AF24" s="16"/>
    </row>
    <row r="25" spans="1:32" x14ac:dyDescent="0.2">
      <c r="A25" s="17" t="s">
        <v>73</v>
      </c>
      <c r="B25" s="18">
        <v>2725</v>
      </c>
      <c r="C25" s="18">
        <v>0</v>
      </c>
      <c r="D25" s="18">
        <v>26460</v>
      </c>
      <c r="E25" s="18">
        <v>121800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42954</v>
      </c>
      <c r="R25" s="12">
        <v>193939</v>
      </c>
      <c r="S25" s="18">
        <v>193939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9">
        <v>0</v>
      </c>
      <c r="AB25" s="19">
        <v>0</v>
      </c>
      <c r="AC25" s="13">
        <v>0</v>
      </c>
      <c r="AD25" s="14">
        <v>193939</v>
      </c>
      <c r="AE25" s="15"/>
      <c r="AF25" s="16"/>
    </row>
    <row r="26" spans="1:32" x14ac:dyDescent="0.2">
      <c r="A26" s="17" t="s">
        <v>74</v>
      </c>
      <c r="B26" s="18">
        <v>362672.36</v>
      </c>
      <c r="C26" s="18">
        <v>0</v>
      </c>
      <c r="D26" s="18">
        <v>429943.44</v>
      </c>
      <c r="E26" s="18">
        <v>446176.04</v>
      </c>
      <c r="F26" s="18">
        <v>8943.86</v>
      </c>
      <c r="G26" s="18">
        <v>0</v>
      </c>
      <c r="H26" s="18">
        <v>1441240.84</v>
      </c>
      <c r="I26" s="18">
        <v>13146.1</v>
      </c>
      <c r="J26" s="18">
        <v>18657.5</v>
      </c>
      <c r="K26" s="18">
        <v>56260.44</v>
      </c>
      <c r="L26" s="18">
        <v>0</v>
      </c>
      <c r="M26" s="18">
        <v>153226.01999999999</v>
      </c>
      <c r="N26" s="18">
        <v>21794</v>
      </c>
      <c r="O26" s="18">
        <v>0</v>
      </c>
      <c r="P26" s="18">
        <v>0</v>
      </c>
      <c r="Q26" s="18">
        <v>96120.87</v>
      </c>
      <c r="R26" s="12">
        <v>3048181.47</v>
      </c>
      <c r="S26" s="18">
        <v>3048181.47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9">
        <v>9333.67</v>
      </c>
      <c r="AB26" s="19">
        <v>0</v>
      </c>
      <c r="AC26" s="13">
        <v>0</v>
      </c>
      <c r="AD26" s="14">
        <v>3057515.14</v>
      </c>
      <c r="AE26" s="15"/>
      <c r="AF26" s="16"/>
    </row>
    <row r="27" spans="1:32" x14ac:dyDescent="0.2">
      <c r="A27" s="17" t="s">
        <v>75</v>
      </c>
      <c r="B27" s="18">
        <v>101503.4</v>
      </c>
      <c r="C27" s="18">
        <v>0</v>
      </c>
      <c r="D27" s="18">
        <v>662588.39</v>
      </c>
      <c r="E27" s="18">
        <v>348967</v>
      </c>
      <c r="F27" s="18">
        <v>16083.69</v>
      </c>
      <c r="G27" s="18">
        <v>260090.4</v>
      </c>
      <c r="H27" s="18">
        <v>516284</v>
      </c>
      <c r="I27" s="18">
        <v>0</v>
      </c>
      <c r="J27" s="18">
        <v>3180</v>
      </c>
      <c r="K27" s="18">
        <v>12905.6</v>
      </c>
      <c r="L27" s="18">
        <v>0</v>
      </c>
      <c r="M27" s="18">
        <v>20282.72</v>
      </c>
      <c r="N27" s="18">
        <v>0</v>
      </c>
      <c r="O27" s="18">
        <v>0</v>
      </c>
      <c r="P27" s="18">
        <v>0</v>
      </c>
      <c r="Q27" s="18">
        <v>0</v>
      </c>
      <c r="R27" s="12">
        <v>1941885.2</v>
      </c>
      <c r="S27" s="18">
        <v>1941885.2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9">
        <v>0</v>
      </c>
      <c r="AB27" s="19">
        <v>0</v>
      </c>
      <c r="AC27" s="13">
        <v>0</v>
      </c>
      <c r="AD27" s="14">
        <v>1941885.2</v>
      </c>
      <c r="AE27" s="15"/>
      <c r="AF27" s="16"/>
    </row>
    <row r="28" spans="1:32" x14ac:dyDescent="0.2">
      <c r="A28" s="17" t="s">
        <v>76</v>
      </c>
      <c r="B28" s="18">
        <v>51505</v>
      </c>
      <c r="C28" s="18">
        <v>0</v>
      </c>
      <c r="D28" s="18">
        <v>80942.3</v>
      </c>
      <c r="E28" s="18">
        <v>101048.1</v>
      </c>
      <c r="F28" s="18">
        <v>7949.99</v>
      </c>
      <c r="G28" s="18">
        <v>178268.2</v>
      </c>
      <c r="H28" s="18">
        <v>16306.4</v>
      </c>
      <c r="I28" s="18">
        <v>0</v>
      </c>
      <c r="J28" s="18">
        <v>5280</v>
      </c>
      <c r="K28" s="18">
        <v>0</v>
      </c>
      <c r="L28" s="18">
        <v>0</v>
      </c>
      <c r="M28" s="18">
        <v>0</v>
      </c>
      <c r="N28" s="18">
        <v>0</v>
      </c>
      <c r="O28" s="18">
        <v>4200</v>
      </c>
      <c r="P28" s="18">
        <v>0</v>
      </c>
      <c r="Q28" s="18">
        <v>20116.580000000002</v>
      </c>
      <c r="R28" s="12">
        <v>465616.57</v>
      </c>
      <c r="S28" s="18">
        <v>465616.57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9">
        <v>0</v>
      </c>
      <c r="AB28" s="19">
        <v>0</v>
      </c>
      <c r="AC28" s="13">
        <v>0</v>
      </c>
      <c r="AD28" s="14">
        <v>465616.57</v>
      </c>
      <c r="AE28" s="15"/>
      <c r="AF28" s="16"/>
    </row>
    <row r="29" spans="1:32" x14ac:dyDescent="0.2">
      <c r="A29" s="17" t="s">
        <v>77</v>
      </c>
      <c r="B29" s="18">
        <v>0</v>
      </c>
      <c r="C29" s="18">
        <v>0</v>
      </c>
      <c r="D29" s="18">
        <v>70239.25</v>
      </c>
      <c r="E29" s="18">
        <v>60225.05</v>
      </c>
      <c r="F29" s="18">
        <v>10539.5</v>
      </c>
      <c r="G29" s="18">
        <v>0</v>
      </c>
      <c r="H29" s="18">
        <v>60495</v>
      </c>
      <c r="I29" s="18">
        <v>0</v>
      </c>
      <c r="J29" s="18">
        <v>0</v>
      </c>
      <c r="K29" s="18">
        <v>8470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23815.59</v>
      </c>
      <c r="R29" s="12">
        <v>233784.38999999998</v>
      </c>
      <c r="S29" s="18">
        <v>233784.39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9">
        <v>0</v>
      </c>
      <c r="AB29" s="19">
        <v>0</v>
      </c>
      <c r="AC29" s="13">
        <v>0</v>
      </c>
      <c r="AD29" s="14">
        <v>233784.39</v>
      </c>
      <c r="AE29" s="15"/>
      <c r="AF29" s="16"/>
    </row>
    <row r="30" spans="1:32" x14ac:dyDescent="0.2">
      <c r="A30" s="17" t="s">
        <v>78</v>
      </c>
      <c r="B30" s="18">
        <v>120811.47</v>
      </c>
      <c r="C30" s="18">
        <v>0</v>
      </c>
      <c r="D30" s="18">
        <v>479004.21</v>
      </c>
      <c r="E30" s="18">
        <v>30226.45</v>
      </c>
      <c r="F30" s="18">
        <v>11688.7</v>
      </c>
      <c r="G30" s="18">
        <v>0</v>
      </c>
      <c r="H30" s="18">
        <v>356405.55</v>
      </c>
      <c r="I30" s="18">
        <v>0</v>
      </c>
      <c r="J30" s="18">
        <v>66766.53</v>
      </c>
      <c r="K30" s="18">
        <v>78832.52</v>
      </c>
      <c r="L30" s="18">
        <v>0</v>
      </c>
      <c r="M30" s="18">
        <v>157503.93</v>
      </c>
      <c r="N30" s="18">
        <v>0</v>
      </c>
      <c r="O30" s="18">
        <v>0</v>
      </c>
      <c r="P30" s="18">
        <v>0</v>
      </c>
      <c r="Q30" s="18">
        <v>201543.93</v>
      </c>
      <c r="R30" s="12">
        <v>1502783.2899999998</v>
      </c>
      <c r="S30" s="18">
        <v>1502783.2899999998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9">
        <v>52451.68</v>
      </c>
      <c r="AB30" s="19">
        <v>0</v>
      </c>
      <c r="AC30" s="13">
        <v>0</v>
      </c>
      <c r="AD30" s="14">
        <v>1555234.9699999997</v>
      </c>
      <c r="AE30" s="15"/>
      <c r="AF30" s="16"/>
    </row>
    <row r="31" spans="1:32" x14ac:dyDescent="0.2">
      <c r="A31" s="17" t="s">
        <v>79</v>
      </c>
      <c r="B31" s="18">
        <v>428728.12</v>
      </c>
      <c r="C31" s="18">
        <v>0</v>
      </c>
      <c r="D31" s="18">
        <v>683144.08</v>
      </c>
      <c r="E31" s="18">
        <v>0</v>
      </c>
      <c r="F31" s="18">
        <v>10147.5</v>
      </c>
      <c r="G31" s="18">
        <v>0</v>
      </c>
      <c r="H31" s="18">
        <v>585547.82999999996</v>
      </c>
      <c r="I31" s="18">
        <v>0</v>
      </c>
      <c r="J31" s="18">
        <v>0</v>
      </c>
      <c r="K31" s="18">
        <v>27770.26</v>
      </c>
      <c r="L31" s="18">
        <v>0</v>
      </c>
      <c r="M31" s="18">
        <v>43055</v>
      </c>
      <c r="N31" s="18">
        <v>0</v>
      </c>
      <c r="O31" s="18">
        <v>0</v>
      </c>
      <c r="P31" s="18">
        <v>0</v>
      </c>
      <c r="Q31" s="18">
        <v>0</v>
      </c>
      <c r="R31" s="12">
        <v>1778392.7899999998</v>
      </c>
      <c r="S31" s="18">
        <v>1778392.7899999998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9">
        <v>0</v>
      </c>
      <c r="AB31" s="19">
        <v>0</v>
      </c>
      <c r="AC31" s="13">
        <v>0</v>
      </c>
      <c r="AD31" s="14">
        <v>1778392.7899999998</v>
      </c>
      <c r="AE31" s="15"/>
      <c r="AF31" s="16"/>
    </row>
    <row r="32" spans="1:32" x14ac:dyDescent="0.2">
      <c r="A32" s="17" t="s">
        <v>80</v>
      </c>
      <c r="B32" s="18">
        <v>0</v>
      </c>
      <c r="C32" s="18">
        <v>0</v>
      </c>
      <c r="D32" s="18">
        <v>101025.60000000001</v>
      </c>
      <c r="E32" s="18">
        <v>0</v>
      </c>
      <c r="F32" s="18">
        <v>3383.34</v>
      </c>
      <c r="G32" s="18">
        <v>15360</v>
      </c>
      <c r="H32" s="18">
        <v>90414.8</v>
      </c>
      <c r="I32" s="18">
        <v>0</v>
      </c>
      <c r="J32" s="18"/>
      <c r="K32" s="18">
        <v>12565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170253.4</v>
      </c>
      <c r="R32" s="12">
        <v>393002.14</v>
      </c>
      <c r="S32" s="18">
        <v>393002.14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9">
        <v>0</v>
      </c>
      <c r="AB32" s="19">
        <v>0</v>
      </c>
      <c r="AC32" s="13">
        <v>0</v>
      </c>
      <c r="AD32" s="14">
        <v>393002.14</v>
      </c>
      <c r="AE32" s="15"/>
      <c r="AF32" s="16"/>
    </row>
    <row r="33" spans="1:32" x14ac:dyDescent="0.2">
      <c r="A33" s="17" t="s">
        <v>81</v>
      </c>
      <c r="B33" s="18">
        <v>0</v>
      </c>
      <c r="C33" s="18">
        <v>0</v>
      </c>
      <c r="D33" s="18">
        <v>994779.44000000006</v>
      </c>
      <c r="E33" s="18">
        <v>493060.73</v>
      </c>
      <c r="F33" s="18">
        <v>3444.4</v>
      </c>
      <c r="G33" s="18">
        <v>0</v>
      </c>
      <c r="H33" s="18">
        <v>1142889.18</v>
      </c>
      <c r="I33" s="18">
        <v>0</v>
      </c>
      <c r="J33" s="18">
        <v>4608.08</v>
      </c>
      <c r="K33" s="18">
        <v>16549.57</v>
      </c>
      <c r="L33" s="18">
        <v>0</v>
      </c>
      <c r="M33" s="18">
        <v>14383.78</v>
      </c>
      <c r="N33" s="18">
        <v>13521.45</v>
      </c>
      <c r="O33" s="18">
        <v>0</v>
      </c>
      <c r="P33" s="18">
        <v>0</v>
      </c>
      <c r="Q33" s="18">
        <v>16814.599999999999</v>
      </c>
      <c r="R33" s="12">
        <v>2700051.23</v>
      </c>
      <c r="S33" s="18">
        <v>2700051.23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311388.53999999998</v>
      </c>
      <c r="Z33" s="18">
        <v>0</v>
      </c>
      <c r="AA33" s="19">
        <v>347568.57999999996</v>
      </c>
      <c r="AB33" s="19">
        <v>0</v>
      </c>
      <c r="AC33" s="13">
        <v>0</v>
      </c>
      <c r="AD33" s="14">
        <v>3359008.35</v>
      </c>
      <c r="AE33" s="15"/>
      <c r="AF33" s="16"/>
    </row>
    <row r="34" spans="1:32" x14ac:dyDescent="0.2">
      <c r="A34" s="17" t="s">
        <v>82</v>
      </c>
      <c r="B34" s="18">
        <v>167752.79999999999</v>
      </c>
      <c r="C34" s="18">
        <v>0</v>
      </c>
      <c r="D34" s="18">
        <v>79833.78</v>
      </c>
      <c r="E34" s="18">
        <v>0</v>
      </c>
      <c r="F34" s="18">
        <v>35927</v>
      </c>
      <c r="G34" s="18">
        <v>0</v>
      </c>
      <c r="H34" s="18">
        <v>82545.62</v>
      </c>
      <c r="I34" s="18">
        <v>6329.63</v>
      </c>
      <c r="J34" s="18">
        <v>0</v>
      </c>
      <c r="K34" s="18">
        <v>10131.549999999999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2">
        <v>382520.37999999995</v>
      </c>
      <c r="S34" s="18">
        <v>382520.38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9">
        <v>0</v>
      </c>
      <c r="AB34" s="19">
        <v>0</v>
      </c>
      <c r="AC34" s="13">
        <v>0</v>
      </c>
      <c r="AD34" s="14">
        <v>382520.38</v>
      </c>
      <c r="AE34" s="15"/>
      <c r="AF34" s="16"/>
    </row>
    <row r="35" spans="1:32" x14ac:dyDescent="0.2">
      <c r="A35" s="17" t="s">
        <v>83</v>
      </c>
      <c r="B35" s="18">
        <v>73056</v>
      </c>
      <c r="C35" s="18">
        <v>0</v>
      </c>
      <c r="D35" s="18">
        <v>49500.75</v>
      </c>
      <c r="E35" s="18">
        <v>111661.62</v>
      </c>
      <c r="F35" s="18">
        <v>10613.19</v>
      </c>
      <c r="G35" s="18">
        <v>0</v>
      </c>
      <c r="H35" s="18">
        <v>0</v>
      </c>
      <c r="I35" s="18">
        <v>12229.8</v>
      </c>
      <c r="J35" s="18">
        <v>1149.3499999999999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2">
        <v>258210.71</v>
      </c>
      <c r="S35" s="18">
        <v>258210.71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9">
        <v>0</v>
      </c>
      <c r="AB35" s="19">
        <v>0</v>
      </c>
      <c r="AC35" s="13">
        <v>0</v>
      </c>
      <c r="AD35" s="14">
        <v>258210.71</v>
      </c>
      <c r="AE35" s="15"/>
      <c r="AF35" s="16"/>
    </row>
    <row r="36" spans="1:32" x14ac:dyDescent="0.2">
      <c r="A36" s="17" t="s">
        <v>84</v>
      </c>
      <c r="B36" s="18">
        <v>495890.12</v>
      </c>
      <c r="C36" s="18">
        <v>0</v>
      </c>
      <c r="D36" s="18">
        <v>5176038.7</v>
      </c>
      <c r="E36" s="18">
        <v>125132.51</v>
      </c>
      <c r="F36" s="18">
        <v>0</v>
      </c>
      <c r="G36" s="18">
        <v>0</v>
      </c>
      <c r="H36" s="18">
        <v>4055817.26</v>
      </c>
      <c r="I36" s="18">
        <v>0</v>
      </c>
      <c r="J36" s="18">
        <v>52637.86</v>
      </c>
      <c r="K36" s="18">
        <v>15245.84</v>
      </c>
      <c r="L36" s="18">
        <v>33024.269999999997</v>
      </c>
      <c r="M36" s="18">
        <v>182965.68</v>
      </c>
      <c r="N36" s="18">
        <v>57546.92</v>
      </c>
      <c r="O36" s="18">
        <v>3801.92</v>
      </c>
      <c r="P36" s="18">
        <v>0</v>
      </c>
      <c r="Q36" s="18">
        <v>10316.77</v>
      </c>
      <c r="R36" s="12">
        <v>10208417.849999998</v>
      </c>
      <c r="S36" s="18">
        <v>10208417.849999998</v>
      </c>
      <c r="T36" s="18">
        <v>0</v>
      </c>
      <c r="U36" s="18">
        <v>68041</v>
      </c>
      <c r="V36" s="18">
        <v>0</v>
      </c>
      <c r="W36" s="18">
        <v>92138.7</v>
      </c>
      <c r="X36" s="18">
        <v>0</v>
      </c>
      <c r="Y36" s="18">
        <v>29550</v>
      </c>
      <c r="Z36" s="18">
        <v>0</v>
      </c>
      <c r="AA36" s="19">
        <v>57175.95</v>
      </c>
      <c r="AB36" s="19">
        <v>0</v>
      </c>
      <c r="AC36" s="13">
        <v>0</v>
      </c>
      <c r="AD36" s="14">
        <v>10455323.499999996</v>
      </c>
      <c r="AE36" s="15"/>
      <c r="AF36" s="16"/>
    </row>
    <row r="37" spans="1:32" x14ac:dyDescent="0.2">
      <c r="A37" s="17" t="s">
        <v>85</v>
      </c>
      <c r="B37" s="18">
        <v>0</v>
      </c>
      <c r="C37" s="18">
        <v>0</v>
      </c>
      <c r="D37" s="18">
        <v>245466.7</v>
      </c>
      <c r="E37" s="18">
        <v>0</v>
      </c>
      <c r="F37" s="18">
        <v>18475.5</v>
      </c>
      <c r="G37" s="18">
        <v>0</v>
      </c>
      <c r="H37" s="18">
        <v>93034</v>
      </c>
      <c r="I37" s="18">
        <v>0</v>
      </c>
      <c r="J37" s="18">
        <v>0</v>
      </c>
      <c r="K37" s="18">
        <v>0</v>
      </c>
      <c r="L37" s="18">
        <v>6206.46</v>
      </c>
      <c r="M37" s="18">
        <v>0</v>
      </c>
      <c r="N37" s="18">
        <v>9950</v>
      </c>
      <c r="O37" s="18">
        <v>18837.2</v>
      </c>
      <c r="P37" s="18">
        <v>0</v>
      </c>
      <c r="Q37" s="18">
        <v>0</v>
      </c>
      <c r="R37" s="12">
        <v>391969.86000000004</v>
      </c>
      <c r="S37" s="18">
        <v>391969.86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9">
        <v>0</v>
      </c>
      <c r="AB37" s="19">
        <v>0</v>
      </c>
      <c r="AC37" s="13">
        <v>0</v>
      </c>
      <c r="AD37" s="14">
        <v>391969.86</v>
      </c>
      <c r="AE37" s="15"/>
      <c r="AF37" s="16"/>
    </row>
    <row r="38" spans="1:32" x14ac:dyDescent="0.2">
      <c r="A38" s="17" t="s">
        <v>86</v>
      </c>
      <c r="B38" s="18">
        <v>211655.31</v>
      </c>
      <c r="C38" s="18">
        <v>0</v>
      </c>
      <c r="D38" s="18">
        <v>337214.5</v>
      </c>
      <c r="E38" s="18">
        <v>0</v>
      </c>
      <c r="F38" s="18">
        <v>2267.1999999999998</v>
      </c>
      <c r="G38" s="18">
        <v>0</v>
      </c>
      <c r="H38" s="18">
        <v>516967.35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10997.01</v>
      </c>
      <c r="O38" s="18">
        <v>0</v>
      </c>
      <c r="P38" s="18">
        <v>0</v>
      </c>
      <c r="Q38" s="18">
        <v>210469.34</v>
      </c>
      <c r="R38" s="12">
        <v>1289570.71</v>
      </c>
      <c r="S38" s="18">
        <v>1289570.71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9">
        <v>0</v>
      </c>
      <c r="AB38" s="19">
        <v>0</v>
      </c>
      <c r="AC38" s="13">
        <v>0</v>
      </c>
      <c r="AD38" s="14">
        <v>1289570.71</v>
      </c>
      <c r="AE38" s="15"/>
      <c r="AF38" s="16"/>
    </row>
    <row r="39" spans="1:32" x14ac:dyDescent="0.2">
      <c r="A39" s="17" t="s">
        <v>87</v>
      </c>
      <c r="B39" s="18">
        <v>172923.27</v>
      </c>
      <c r="C39" s="18">
        <v>0</v>
      </c>
      <c r="D39" s="18">
        <v>347244.2</v>
      </c>
      <c r="E39" s="18">
        <v>118404</v>
      </c>
      <c r="F39" s="18">
        <v>56332</v>
      </c>
      <c r="G39" s="18">
        <v>0</v>
      </c>
      <c r="H39" s="18">
        <v>359424</v>
      </c>
      <c r="I39" s="18">
        <v>0</v>
      </c>
      <c r="J39" s="18">
        <v>7760.6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6740</v>
      </c>
      <c r="R39" s="12">
        <v>1068828.07</v>
      </c>
      <c r="S39" s="18">
        <v>1068828.07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9">
        <v>12057.04</v>
      </c>
      <c r="AB39" s="19">
        <v>0</v>
      </c>
      <c r="AC39" s="13">
        <v>0</v>
      </c>
      <c r="AD39" s="14">
        <v>1080885.1100000001</v>
      </c>
      <c r="AE39" s="15"/>
      <c r="AF39" s="16"/>
    </row>
    <row r="40" spans="1:32" x14ac:dyDescent="0.2">
      <c r="A40" s="17" t="s">
        <v>88</v>
      </c>
      <c r="B40" s="18">
        <v>217608.87</v>
      </c>
      <c r="C40" s="18">
        <v>0</v>
      </c>
      <c r="D40" s="18">
        <v>565202.78</v>
      </c>
      <c r="E40" s="18">
        <v>70970.100000000006</v>
      </c>
      <c r="F40" s="18">
        <v>6892.75</v>
      </c>
      <c r="G40" s="18">
        <v>0</v>
      </c>
      <c r="H40" s="18">
        <v>432552.03</v>
      </c>
      <c r="I40" s="18">
        <v>18226.98</v>
      </c>
      <c r="J40" s="18">
        <v>6670</v>
      </c>
      <c r="K40" s="18">
        <v>80313.19</v>
      </c>
      <c r="L40" s="18">
        <v>46092.68</v>
      </c>
      <c r="M40" s="18">
        <v>194344.2</v>
      </c>
      <c r="N40" s="18">
        <v>43501.9</v>
      </c>
      <c r="O40" s="18">
        <v>0</v>
      </c>
      <c r="P40" s="18">
        <v>0</v>
      </c>
      <c r="Q40" s="18">
        <v>25833.5</v>
      </c>
      <c r="R40" s="12">
        <v>1708208.9799999997</v>
      </c>
      <c r="S40" s="18">
        <v>1708208.9799999997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9">
        <v>0</v>
      </c>
      <c r="AB40" s="19">
        <v>0</v>
      </c>
      <c r="AC40" s="13">
        <v>0</v>
      </c>
      <c r="AD40" s="14">
        <v>1708208.9799999997</v>
      </c>
      <c r="AE40" s="15"/>
      <c r="AF40" s="16"/>
    </row>
    <row r="41" spans="1:32" x14ac:dyDescent="0.2">
      <c r="A41" s="17" t="s">
        <v>89</v>
      </c>
      <c r="B41" s="18">
        <v>19569.36</v>
      </c>
      <c r="C41" s="18">
        <v>0</v>
      </c>
      <c r="D41" s="18">
        <v>77661.55</v>
      </c>
      <c r="E41" s="18">
        <v>0</v>
      </c>
      <c r="F41" s="18">
        <v>10383.34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23359.79</v>
      </c>
      <c r="R41" s="12">
        <v>130974.04000000001</v>
      </c>
      <c r="S41" s="18">
        <v>130974.04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9">
        <v>0</v>
      </c>
      <c r="AB41" s="19">
        <v>0</v>
      </c>
      <c r="AC41" s="13">
        <v>0</v>
      </c>
      <c r="AD41" s="14">
        <v>130974.04</v>
      </c>
      <c r="AE41" s="15"/>
      <c r="AF41" s="16"/>
    </row>
    <row r="42" spans="1:32" x14ac:dyDescent="0.2">
      <c r="A42" s="17" t="s">
        <v>90</v>
      </c>
      <c r="B42" s="18">
        <v>119437.75</v>
      </c>
      <c r="C42" s="18">
        <v>0</v>
      </c>
      <c r="D42" s="18">
        <v>538881.31999999995</v>
      </c>
      <c r="E42" s="18">
        <v>306370.59000000003</v>
      </c>
      <c r="F42" s="18">
        <v>9083.52</v>
      </c>
      <c r="G42" s="18">
        <v>0</v>
      </c>
      <c r="H42" s="18">
        <v>368194.79</v>
      </c>
      <c r="I42" s="18">
        <v>5613.5</v>
      </c>
      <c r="J42" s="18">
        <v>5668</v>
      </c>
      <c r="K42" s="18">
        <v>25833</v>
      </c>
      <c r="L42" s="18">
        <v>11336</v>
      </c>
      <c r="M42" s="18">
        <v>80836.289999999994</v>
      </c>
      <c r="N42" s="18">
        <v>16175.6</v>
      </c>
      <c r="O42" s="18">
        <v>0</v>
      </c>
      <c r="P42" s="18">
        <v>5559</v>
      </c>
      <c r="Q42" s="18">
        <v>8245.85</v>
      </c>
      <c r="R42" s="12">
        <v>1501235.2100000002</v>
      </c>
      <c r="S42" s="18">
        <v>1501235.21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9">
        <v>37114.29</v>
      </c>
      <c r="AB42" s="19">
        <v>0</v>
      </c>
      <c r="AC42" s="13">
        <v>0</v>
      </c>
      <c r="AD42" s="14">
        <v>1538349.5</v>
      </c>
      <c r="AE42" s="15"/>
      <c r="AF42" s="16"/>
    </row>
    <row r="43" spans="1:32" x14ac:dyDescent="0.2">
      <c r="A43" s="17" t="s">
        <v>91</v>
      </c>
      <c r="B43" s="18">
        <v>8991.5499999999993</v>
      </c>
      <c r="C43" s="18">
        <v>0</v>
      </c>
      <c r="D43" s="18">
        <v>756561.45</v>
      </c>
      <c r="E43" s="18">
        <v>58881.46</v>
      </c>
      <c r="F43" s="18">
        <v>9635.4</v>
      </c>
      <c r="G43" s="18">
        <v>0</v>
      </c>
      <c r="H43" s="18">
        <v>572727</v>
      </c>
      <c r="I43" s="18">
        <v>0</v>
      </c>
      <c r="J43" s="18">
        <v>490</v>
      </c>
      <c r="K43" s="18">
        <v>9810</v>
      </c>
      <c r="L43" s="18">
        <v>2725</v>
      </c>
      <c r="M43" s="18">
        <v>0</v>
      </c>
      <c r="N43" s="18">
        <v>0</v>
      </c>
      <c r="O43" s="18">
        <v>0</v>
      </c>
      <c r="P43" s="18">
        <v>0</v>
      </c>
      <c r="Q43" s="18">
        <v>274322.82</v>
      </c>
      <c r="R43" s="12">
        <v>1694144.68</v>
      </c>
      <c r="S43" s="18">
        <v>1694144.68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9">
        <v>23478.959999999999</v>
      </c>
      <c r="AB43" s="19">
        <v>0</v>
      </c>
      <c r="AC43" s="13">
        <v>0</v>
      </c>
      <c r="AD43" s="14">
        <v>1717623.64</v>
      </c>
      <c r="AE43" s="15"/>
      <c r="AF43" s="16"/>
    </row>
    <row r="44" spans="1:32" x14ac:dyDescent="0.2">
      <c r="A44" s="17" t="s">
        <v>92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2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9">
        <v>0</v>
      </c>
      <c r="AB44" s="19">
        <v>0</v>
      </c>
      <c r="AC44" s="13">
        <v>0</v>
      </c>
      <c r="AD44" s="14">
        <v>0</v>
      </c>
      <c r="AE44" s="15"/>
      <c r="AF44" s="16"/>
    </row>
    <row r="45" spans="1:32" x14ac:dyDescent="0.2">
      <c r="A45" s="17" t="s">
        <v>93</v>
      </c>
      <c r="B45" s="18">
        <v>112289.5</v>
      </c>
      <c r="C45" s="18">
        <v>0</v>
      </c>
      <c r="D45" s="18">
        <v>1002529.29</v>
      </c>
      <c r="E45" s="18">
        <v>0</v>
      </c>
      <c r="F45" s="18">
        <v>0</v>
      </c>
      <c r="G45" s="18">
        <v>282635.03999999998</v>
      </c>
      <c r="H45" s="18">
        <v>904808.71</v>
      </c>
      <c r="I45" s="18">
        <v>22398.2</v>
      </c>
      <c r="J45" s="18">
        <v>10686.13</v>
      </c>
      <c r="K45" s="18">
        <v>58686.89</v>
      </c>
      <c r="L45" s="18">
        <v>14658.72</v>
      </c>
      <c r="M45" s="18">
        <v>87090.96</v>
      </c>
      <c r="N45" s="18">
        <v>0</v>
      </c>
      <c r="O45" s="18">
        <v>0</v>
      </c>
      <c r="P45" s="18">
        <v>0</v>
      </c>
      <c r="Q45" s="18">
        <v>97866.38</v>
      </c>
      <c r="R45" s="12">
        <v>2593649.8200000003</v>
      </c>
      <c r="S45" s="18">
        <v>2593649.8199999998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235952.85</v>
      </c>
      <c r="Z45" s="18">
        <v>0</v>
      </c>
      <c r="AA45" s="19">
        <v>498367.95</v>
      </c>
      <c r="AB45" s="19">
        <v>0</v>
      </c>
      <c r="AC45" s="13">
        <v>0</v>
      </c>
      <c r="AD45" s="14">
        <v>3327970.62</v>
      </c>
      <c r="AE45" s="15"/>
      <c r="AF45" s="16"/>
    </row>
    <row r="46" spans="1:32" x14ac:dyDescent="0.2">
      <c r="A46" s="17" t="s">
        <v>94</v>
      </c>
      <c r="B46" s="18">
        <v>47280.2</v>
      </c>
      <c r="C46" s="18">
        <v>0</v>
      </c>
      <c r="D46" s="18">
        <v>80488.72</v>
      </c>
      <c r="E46" s="18">
        <v>0</v>
      </c>
      <c r="F46" s="18">
        <v>3749.99</v>
      </c>
      <c r="G46" s="18">
        <v>0</v>
      </c>
      <c r="H46" s="18">
        <v>49650</v>
      </c>
      <c r="I46" s="18">
        <v>0</v>
      </c>
      <c r="J46" s="18">
        <v>0</v>
      </c>
      <c r="K46" s="18">
        <v>6200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2">
        <v>187368.91</v>
      </c>
      <c r="S46" s="18">
        <v>187368.91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9">
        <v>0</v>
      </c>
      <c r="AB46" s="19">
        <v>0</v>
      </c>
      <c r="AC46" s="13">
        <v>0</v>
      </c>
      <c r="AD46" s="14">
        <v>187368.91</v>
      </c>
      <c r="AE46" s="15"/>
      <c r="AF46" s="16"/>
    </row>
    <row r="47" spans="1:32" x14ac:dyDescent="0.2">
      <c r="A47" s="17" t="s">
        <v>95</v>
      </c>
      <c r="B47" s="18">
        <v>78806.92</v>
      </c>
      <c r="C47" s="18">
        <v>2537.52</v>
      </c>
      <c r="D47" s="18">
        <v>201508.46</v>
      </c>
      <c r="E47" s="18">
        <v>92762.6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3139.2</v>
      </c>
      <c r="L47" s="18">
        <v>0</v>
      </c>
      <c r="M47" s="18">
        <v>0</v>
      </c>
      <c r="N47" s="18">
        <v>0</v>
      </c>
      <c r="O47" s="18">
        <v>7352</v>
      </c>
      <c r="P47" s="18">
        <v>0</v>
      </c>
      <c r="Q47" s="18">
        <v>0</v>
      </c>
      <c r="R47" s="12">
        <v>386106.7</v>
      </c>
      <c r="S47" s="18">
        <v>386106.7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9">
        <v>0</v>
      </c>
      <c r="AB47" s="19">
        <v>0</v>
      </c>
      <c r="AC47" s="13">
        <v>0</v>
      </c>
      <c r="AD47" s="14">
        <v>386106.7</v>
      </c>
      <c r="AE47" s="15"/>
      <c r="AF47" s="16"/>
    </row>
    <row r="48" spans="1:32" x14ac:dyDescent="0.2">
      <c r="A48" s="17" t="s">
        <v>96</v>
      </c>
      <c r="B48" s="18">
        <v>257926.44</v>
      </c>
      <c r="C48" s="18">
        <v>0</v>
      </c>
      <c r="D48" s="18">
        <v>198464.8</v>
      </c>
      <c r="E48" s="18">
        <v>225381</v>
      </c>
      <c r="F48" s="18">
        <v>13974.4</v>
      </c>
      <c r="G48" s="18">
        <v>0</v>
      </c>
      <c r="H48" s="18">
        <v>591024.49</v>
      </c>
      <c r="I48" s="18">
        <v>73856</v>
      </c>
      <c r="J48" s="18">
        <v>0</v>
      </c>
      <c r="K48" s="18">
        <v>5657.1</v>
      </c>
      <c r="L48" s="18">
        <v>4894.1000000000004</v>
      </c>
      <c r="M48" s="18">
        <v>0</v>
      </c>
      <c r="N48" s="18">
        <v>0</v>
      </c>
      <c r="O48" s="18">
        <v>0</v>
      </c>
      <c r="P48" s="18">
        <v>0</v>
      </c>
      <c r="Q48" s="18">
        <v>38806.160000000003</v>
      </c>
      <c r="R48" s="12">
        <v>1409984.49</v>
      </c>
      <c r="S48" s="18">
        <v>1409984.49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9">
        <v>36879.1</v>
      </c>
      <c r="AB48" s="19">
        <v>0</v>
      </c>
      <c r="AC48" s="13">
        <v>0</v>
      </c>
      <c r="AD48" s="14">
        <v>1446863.59</v>
      </c>
      <c r="AE48" s="15"/>
      <c r="AF48" s="16"/>
    </row>
    <row r="49" spans="1:32" x14ac:dyDescent="0.2">
      <c r="A49" s="20" t="s">
        <v>97</v>
      </c>
      <c r="B49" s="18">
        <v>43059.16</v>
      </c>
      <c r="C49" s="18">
        <v>0</v>
      </c>
      <c r="D49" s="18">
        <v>0</v>
      </c>
      <c r="E49" s="18">
        <v>3300</v>
      </c>
      <c r="F49" s="18">
        <v>7350.1</v>
      </c>
      <c r="G49" s="18">
        <v>0</v>
      </c>
      <c r="H49" s="18">
        <v>118216.2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127950.17</v>
      </c>
      <c r="R49" s="12">
        <v>299875.63</v>
      </c>
      <c r="S49" s="18">
        <v>299875.63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9">
        <v>0</v>
      </c>
      <c r="AB49" s="19">
        <v>0</v>
      </c>
      <c r="AC49" s="13">
        <v>0</v>
      </c>
      <c r="AD49" s="14">
        <v>299875.63</v>
      </c>
      <c r="AE49" s="15"/>
      <c r="AF49" s="16"/>
    </row>
    <row r="50" spans="1:32" x14ac:dyDescent="0.2">
      <c r="A50" s="17" t="s">
        <v>98</v>
      </c>
      <c r="B50" s="18">
        <v>2545718</v>
      </c>
      <c r="C50" s="18">
        <v>0</v>
      </c>
      <c r="D50" s="18">
        <v>19424215</v>
      </c>
      <c r="E50" s="18">
        <v>376799.76</v>
      </c>
      <c r="F50" s="18">
        <v>110065.83</v>
      </c>
      <c r="G50" s="18">
        <v>1415726.2</v>
      </c>
      <c r="H50" s="18">
        <v>26145041</v>
      </c>
      <c r="I50" s="18">
        <v>460723.82</v>
      </c>
      <c r="J50" s="18">
        <v>152128.26</v>
      </c>
      <c r="K50" s="18">
        <v>944481.49</v>
      </c>
      <c r="L50" s="18">
        <v>491564.83</v>
      </c>
      <c r="M50" s="18">
        <v>1811525.6</v>
      </c>
      <c r="N50" s="18">
        <v>320285.57</v>
      </c>
      <c r="O50" s="18">
        <v>142916.41</v>
      </c>
      <c r="P50" s="18">
        <v>28937</v>
      </c>
      <c r="Q50" s="18">
        <v>1195566</v>
      </c>
      <c r="R50" s="12">
        <v>55565694.769999996</v>
      </c>
      <c r="S50" s="18">
        <v>55543567.769999996</v>
      </c>
      <c r="T50" s="18">
        <v>22127</v>
      </c>
      <c r="U50" s="18">
        <v>698600.82</v>
      </c>
      <c r="V50" s="18">
        <v>185212.85</v>
      </c>
      <c r="W50" s="18">
        <v>442365.93</v>
      </c>
      <c r="X50" s="18">
        <v>662860.73</v>
      </c>
      <c r="Y50" s="18">
        <v>69736.88</v>
      </c>
      <c r="Z50" s="18">
        <v>292396.95</v>
      </c>
      <c r="AA50" s="19">
        <v>1574164.52</v>
      </c>
      <c r="AB50" s="19">
        <v>295231.71000000002</v>
      </c>
      <c r="AC50" s="13">
        <v>0</v>
      </c>
      <c r="AD50" s="14">
        <v>59786265.159999996</v>
      </c>
      <c r="AE50" s="15"/>
      <c r="AF50" s="16"/>
    </row>
    <row r="51" spans="1:32" x14ac:dyDescent="0.2">
      <c r="A51" s="17" t="s">
        <v>99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2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9">
        <v>0</v>
      </c>
      <c r="AB51" s="19">
        <v>0</v>
      </c>
      <c r="AC51" s="13">
        <v>0</v>
      </c>
      <c r="AD51" s="14">
        <v>0</v>
      </c>
      <c r="AE51" s="15"/>
      <c r="AF51" s="16"/>
    </row>
    <row r="52" spans="1:32" ht="10.8" thickBot="1" x14ac:dyDescent="0.25">
      <c r="A52" s="20" t="s">
        <v>100</v>
      </c>
      <c r="B52" s="21">
        <v>1064710.1594</v>
      </c>
      <c r="C52" s="21">
        <v>0</v>
      </c>
      <c r="D52" s="21">
        <v>1737178.33</v>
      </c>
      <c r="E52" s="21">
        <v>88396.35000000002</v>
      </c>
      <c r="F52" s="21">
        <v>1333</v>
      </c>
      <c r="G52" s="21">
        <v>0</v>
      </c>
      <c r="H52" s="21">
        <v>1832915.5399999998</v>
      </c>
      <c r="I52" s="21">
        <v>34768.820000000007</v>
      </c>
      <c r="J52" s="21">
        <v>0</v>
      </c>
      <c r="K52" s="21">
        <v>35432.630000000005</v>
      </c>
      <c r="L52" s="21">
        <v>4033</v>
      </c>
      <c r="M52" s="21">
        <v>14433.78</v>
      </c>
      <c r="N52" s="21">
        <v>9636.69</v>
      </c>
      <c r="O52" s="21">
        <v>11068.95</v>
      </c>
      <c r="P52" s="21">
        <v>6703.5</v>
      </c>
      <c r="Q52" s="21">
        <v>151811.74</v>
      </c>
      <c r="R52" s="22">
        <v>4992422.4894000012</v>
      </c>
      <c r="S52" s="21">
        <v>4992422.4894000012</v>
      </c>
      <c r="T52" s="21">
        <v>0</v>
      </c>
      <c r="U52" s="21">
        <v>47006.25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3">
        <v>1108404.1099999999</v>
      </c>
      <c r="AB52" s="23">
        <v>0</v>
      </c>
      <c r="AC52" s="41">
        <v>0</v>
      </c>
      <c r="AD52" s="14">
        <v>6147832.8494000006</v>
      </c>
      <c r="AE52" s="15"/>
      <c r="AF52" s="16"/>
    </row>
    <row r="53" spans="1:32" ht="10.8" thickBot="1" x14ac:dyDescent="0.3">
      <c r="A53" s="24" t="s">
        <v>101</v>
      </c>
      <c r="B53" s="25">
        <f>SUM(B10:B52)</f>
        <v>9510944.8343992997</v>
      </c>
      <c r="C53" s="25">
        <f t="shared" ref="C53:AD53" si="0">SUM(C10:C52)</f>
        <v>2537.52</v>
      </c>
      <c r="D53" s="25">
        <f t="shared" si="0"/>
        <v>49362366.722900003</v>
      </c>
      <c r="E53" s="25">
        <f t="shared" si="0"/>
        <v>4857785.93</v>
      </c>
      <c r="F53" s="25">
        <f t="shared" si="0"/>
        <v>524144.59000000008</v>
      </c>
      <c r="G53" s="25">
        <f t="shared" si="0"/>
        <v>3027963.02</v>
      </c>
      <c r="H53" s="25">
        <f t="shared" si="0"/>
        <v>53359354.749399982</v>
      </c>
      <c r="I53" s="25">
        <f t="shared" si="0"/>
        <v>720985.05740000005</v>
      </c>
      <c r="J53" s="25">
        <f t="shared" si="0"/>
        <v>606266.60999999987</v>
      </c>
      <c r="K53" s="25">
        <f t="shared" si="0"/>
        <v>2104708.0598999998</v>
      </c>
      <c r="L53" s="25">
        <f t="shared" si="0"/>
        <v>807178.79529999988</v>
      </c>
      <c r="M53" s="25">
        <f t="shared" si="0"/>
        <v>3921706.7499999995</v>
      </c>
      <c r="N53" s="25">
        <f t="shared" si="0"/>
        <v>683348.52</v>
      </c>
      <c r="O53" s="25">
        <f t="shared" si="0"/>
        <v>234923.52000000002</v>
      </c>
      <c r="P53" s="25">
        <f t="shared" si="0"/>
        <v>54564.5</v>
      </c>
      <c r="Q53" s="25">
        <f t="shared" si="0"/>
        <v>4478376.8560000006</v>
      </c>
      <c r="R53" s="25">
        <f t="shared" si="0"/>
        <v>134257156.0352993</v>
      </c>
      <c r="S53" s="25">
        <f t="shared" si="0"/>
        <v>134235029.03529927</v>
      </c>
      <c r="T53" s="25">
        <f t="shared" si="0"/>
        <v>22127</v>
      </c>
      <c r="U53" s="25">
        <f t="shared" si="0"/>
        <v>909343.6399999999</v>
      </c>
      <c r="V53" s="25">
        <f t="shared" si="0"/>
        <v>185212.85</v>
      </c>
      <c r="W53" s="25">
        <f t="shared" si="0"/>
        <v>543492.77009999997</v>
      </c>
      <c r="X53" s="25">
        <f t="shared" si="0"/>
        <v>662860.73</v>
      </c>
      <c r="Y53" s="25">
        <f t="shared" si="0"/>
        <v>1075887.2563</v>
      </c>
      <c r="Z53" s="25">
        <f t="shared" si="0"/>
        <v>292396.95</v>
      </c>
      <c r="AA53" s="25">
        <f t="shared" si="0"/>
        <v>4274824.2800000608</v>
      </c>
      <c r="AB53" s="25">
        <f t="shared" si="0"/>
        <v>295231.71000000002</v>
      </c>
      <c r="AC53" s="25">
        <f t="shared" si="0"/>
        <v>0</v>
      </c>
      <c r="AD53" s="25">
        <f t="shared" si="0"/>
        <v>142496406.21509936</v>
      </c>
      <c r="AE53" s="15"/>
      <c r="AF53" s="16"/>
    </row>
    <row r="54" spans="1:32" x14ac:dyDescent="0.25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15"/>
      <c r="U54" s="15"/>
      <c r="V54" s="15"/>
      <c r="W54" s="27"/>
      <c r="X54" s="27"/>
      <c r="Y54" s="27"/>
      <c r="Z54" s="27"/>
      <c r="AA54" s="27"/>
      <c r="AB54" s="27"/>
      <c r="AC54" s="27"/>
      <c r="AD54" s="27"/>
      <c r="AE54" s="15"/>
      <c r="AF54" s="15"/>
    </row>
    <row r="55" spans="1:32" x14ac:dyDescent="0.25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15"/>
      <c r="U55" s="15"/>
      <c r="V55" s="15"/>
      <c r="W55" s="27"/>
      <c r="X55" s="27"/>
      <c r="Y55" s="27"/>
      <c r="Z55" s="27"/>
      <c r="AA55" s="27"/>
      <c r="AB55" s="27"/>
      <c r="AC55" s="27"/>
      <c r="AD55" s="27"/>
      <c r="AE55" s="15"/>
      <c r="AF55" s="15"/>
    </row>
    <row r="56" spans="1:32" x14ac:dyDescent="0.25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15"/>
      <c r="U56" s="15"/>
      <c r="V56" s="15"/>
      <c r="W56" s="27"/>
      <c r="X56" s="27"/>
      <c r="Y56" s="27"/>
      <c r="Z56" s="27"/>
      <c r="AA56" s="27"/>
      <c r="AB56" s="27"/>
      <c r="AC56" s="27"/>
      <c r="AD56" s="27"/>
      <c r="AE56" s="15"/>
      <c r="AF56" s="15"/>
    </row>
    <row r="57" spans="1:32" x14ac:dyDescent="0.25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15"/>
      <c r="U57" s="15"/>
      <c r="V57" s="15"/>
      <c r="W57" s="27"/>
      <c r="X57" s="27"/>
      <c r="Y57" s="27"/>
      <c r="Z57" s="27"/>
      <c r="AA57" s="27"/>
      <c r="AB57" s="27"/>
      <c r="AC57" s="27"/>
      <c r="AD57" s="27"/>
      <c r="AE57" s="15"/>
      <c r="AF57" s="15"/>
    </row>
    <row r="58" spans="1:32" x14ac:dyDescent="0.25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15"/>
      <c r="U58" s="15"/>
      <c r="V58" s="15"/>
      <c r="W58" s="27"/>
      <c r="X58" s="27"/>
      <c r="Y58" s="27"/>
      <c r="Z58" s="27"/>
      <c r="AA58" s="27"/>
      <c r="AB58" s="27"/>
      <c r="AC58" s="27"/>
      <c r="AD58" s="27"/>
      <c r="AE58" s="15"/>
      <c r="AF58" s="15"/>
    </row>
    <row r="59" spans="1:32" x14ac:dyDescent="0.25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15"/>
      <c r="U59" s="15"/>
      <c r="V59" s="15"/>
      <c r="W59" s="27"/>
      <c r="X59" s="27"/>
      <c r="Y59" s="27"/>
      <c r="Z59" s="27"/>
      <c r="AA59" s="27"/>
      <c r="AB59" s="27"/>
      <c r="AC59" s="27"/>
      <c r="AD59" s="27"/>
      <c r="AE59" s="15"/>
      <c r="AF59" s="15"/>
    </row>
    <row r="60" spans="1:32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15"/>
      <c r="U60" s="15"/>
      <c r="V60" s="15"/>
      <c r="W60" s="27"/>
      <c r="X60" s="27"/>
      <c r="Y60" s="27"/>
      <c r="Z60" s="27"/>
      <c r="AA60" s="27"/>
      <c r="AB60" s="27"/>
      <c r="AC60" s="27"/>
      <c r="AD60" s="27"/>
      <c r="AE60" s="15"/>
      <c r="AF60" s="15"/>
    </row>
    <row r="61" spans="1:32" x14ac:dyDescent="0.25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15"/>
      <c r="U61" s="15"/>
      <c r="V61" s="15"/>
      <c r="W61" s="27"/>
      <c r="X61" s="27"/>
      <c r="Y61" s="27"/>
      <c r="Z61" s="27"/>
      <c r="AA61" s="27"/>
      <c r="AB61" s="27"/>
      <c r="AC61" s="27"/>
      <c r="AD61" s="27"/>
      <c r="AE61" s="15"/>
      <c r="AF61" s="15"/>
    </row>
    <row r="62" spans="1:32" x14ac:dyDescent="0.25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15"/>
      <c r="U62" s="15"/>
      <c r="V62" s="15"/>
      <c r="W62" s="27"/>
      <c r="X62" s="27"/>
      <c r="Y62" s="27"/>
      <c r="Z62" s="27"/>
      <c r="AA62" s="27"/>
      <c r="AB62" s="27"/>
      <c r="AC62" s="27"/>
      <c r="AD62" s="27"/>
      <c r="AE62" s="15"/>
      <c r="AF62" s="15"/>
    </row>
    <row r="63" spans="1:32" x14ac:dyDescent="0.25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15"/>
      <c r="U63" s="15"/>
      <c r="V63" s="15"/>
      <c r="W63" s="27"/>
      <c r="X63" s="27"/>
      <c r="Y63" s="27"/>
      <c r="Z63" s="27"/>
      <c r="AA63" s="27"/>
      <c r="AB63" s="27"/>
      <c r="AC63" s="27"/>
      <c r="AD63" s="27"/>
      <c r="AE63" s="15"/>
      <c r="AF63" s="15"/>
    </row>
    <row r="64" spans="1:32" x14ac:dyDescent="0.25">
      <c r="A64" s="2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15"/>
      <c r="U64" s="15"/>
      <c r="V64" s="15"/>
      <c r="W64" s="27"/>
      <c r="X64" s="27"/>
      <c r="Y64" s="27"/>
      <c r="Z64" s="27"/>
      <c r="AA64" s="27"/>
      <c r="AB64" s="27"/>
      <c r="AC64" s="27"/>
      <c r="AD64" s="27"/>
      <c r="AE64" s="15"/>
      <c r="AF64" s="15"/>
    </row>
    <row r="65" spans="1:32" x14ac:dyDescent="0.25">
      <c r="A65" s="2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15"/>
      <c r="U65" s="15"/>
      <c r="V65" s="15"/>
      <c r="W65" s="27"/>
      <c r="X65" s="27"/>
      <c r="Y65" s="27"/>
      <c r="Z65" s="27"/>
      <c r="AA65" s="27"/>
      <c r="AB65" s="27"/>
      <c r="AC65" s="27"/>
      <c r="AD65" s="27"/>
      <c r="AE65" s="15"/>
      <c r="AF65" s="15"/>
    </row>
    <row r="66" spans="1:32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15"/>
      <c r="U66" s="15"/>
      <c r="V66" s="15"/>
      <c r="W66" s="27"/>
      <c r="X66" s="27"/>
      <c r="Y66" s="27"/>
      <c r="Z66" s="27"/>
      <c r="AA66" s="27"/>
      <c r="AB66" s="27"/>
      <c r="AC66" s="27"/>
      <c r="AD66" s="27"/>
      <c r="AE66" s="15"/>
      <c r="AF66" s="15"/>
    </row>
    <row r="67" spans="1:32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15"/>
      <c r="U67" s="15"/>
      <c r="V67" s="15"/>
      <c r="W67" s="27"/>
      <c r="X67" s="27"/>
      <c r="Y67" s="27"/>
      <c r="Z67" s="27"/>
      <c r="AA67" s="27"/>
      <c r="AB67" s="27"/>
      <c r="AC67" s="27"/>
      <c r="AD67" s="27"/>
      <c r="AE67" s="15"/>
      <c r="AF67" s="15"/>
    </row>
    <row r="68" spans="1:32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15"/>
      <c r="U68" s="15"/>
      <c r="V68" s="15"/>
      <c r="W68" s="27"/>
      <c r="X68" s="27"/>
      <c r="Y68" s="27"/>
      <c r="Z68" s="27"/>
      <c r="AA68" s="27"/>
      <c r="AB68" s="27"/>
      <c r="AC68" s="27"/>
      <c r="AD68" s="27"/>
      <c r="AE68" s="15"/>
      <c r="AF68" s="15"/>
    </row>
    <row r="69" spans="1:32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15"/>
      <c r="U69" s="15"/>
      <c r="V69" s="15"/>
      <c r="W69" s="27"/>
      <c r="X69" s="27"/>
      <c r="Y69" s="27"/>
      <c r="Z69" s="27"/>
      <c r="AA69" s="27"/>
      <c r="AB69" s="27"/>
      <c r="AC69" s="27"/>
      <c r="AD69" s="27"/>
      <c r="AE69" s="15"/>
      <c r="AF69" s="15"/>
    </row>
    <row r="70" spans="1:32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15"/>
      <c r="U70" s="15"/>
      <c r="V70" s="15"/>
      <c r="W70" s="27"/>
      <c r="X70" s="27"/>
      <c r="Y70" s="27"/>
      <c r="Z70" s="27"/>
      <c r="AA70" s="27"/>
      <c r="AB70" s="27"/>
      <c r="AC70" s="27"/>
      <c r="AD70" s="27"/>
      <c r="AE70" s="15"/>
      <c r="AF70" s="15"/>
    </row>
    <row r="71" spans="1:32" x14ac:dyDescent="0.25">
      <c r="A71" s="2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15"/>
      <c r="U71" s="15"/>
      <c r="V71" s="15"/>
      <c r="W71" s="27"/>
      <c r="X71" s="27"/>
      <c r="Y71" s="27"/>
      <c r="Z71" s="27"/>
      <c r="AA71" s="27"/>
      <c r="AB71" s="27"/>
      <c r="AC71" s="27"/>
      <c r="AD71" s="27"/>
      <c r="AE71" s="15"/>
      <c r="AF71" s="15"/>
    </row>
    <row r="72" spans="1:32" x14ac:dyDescent="0.25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15"/>
      <c r="U72" s="15"/>
      <c r="V72" s="15"/>
      <c r="W72" s="27"/>
      <c r="X72" s="27"/>
      <c r="Y72" s="27"/>
      <c r="Z72" s="27"/>
      <c r="AA72" s="27"/>
      <c r="AB72" s="27"/>
      <c r="AC72" s="27"/>
      <c r="AD72" s="27"/>
      <c r="AE72" s="15"/>
      <c r="AF72" s="15"/>
    </row>
    <row r="73" spans="1:32" x14ac:dyDescent="0.25">
      <c r="A73" s="26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15"/>
      <c r="U73" s="15"/>
      <c r="V73" s="15"/>
      <c r="W73" s="27"/>
      <c r="X73" s="27"/>
      <c r="Y73" s="27"/>
      <c r="Z73" s="27"/>
      <c r="AA73" s="27"/>
      <c r="AB73" s="27"/>
      <c r="AC73" s="27"/>
      <c r="AD73" s="27"/>
      <c r="AE73" s="15"/>
      <c r="AF73" s="15"/>
    </row>
    <row r="74" spans="1:32" x14ac:dyDescent="0.25">
      <c r="A74" s="26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15"/>
      <c r="U74" s="15"/>
      <c r="V74" s="16"/>
      <c r="W74" s="27"/>
      <c r="X74" s="27"/>
      <c r="Y74" s="27"/>
      <c r="Z74" s="27"/>
      <c r="AA74" s="27"/>
      <c r="AB74" s="27"/>
      <c r="AC74" s="27"/>
      <c r="AD74" s="27"/>
      <c r="AE74" s="15"/>
      <c r="AF74" s="15"/>
    </row>
    <row r="75" spans="1:32" x14ac:dyDescent="0.25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15"/>
      <c r="U75" s="15"/>
      <c r="V75" s="15"/>
      <c r="W75" s="27"/>
      <c r="X75" s="27"/>
      <c r="Y75" s="27"/>
      <c r="Z75" s="27"/>
      <c r="AA75" s="27"/>
      <c r="AB75" s="27"/>
      <c r="AC75" s="27"/>
      <c r="AD75" s="27"/>
      <c r="AE75" s="15"/>
      <c r="AF75" s="15"/>
    </row>
    <row r="76" spans="1:32" x14ac:dyDescent="0.25">
      <c r="A76" s="26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15"/>
      <c r="U76" s="15"/>
      <c r="V76" s="15"/>
      <c r="W76" s="27"/>
      <c r="X76" s="27"/>
      <c r="Y76" s="27"/>
      <c r="Z76" s="27"/>
      <c r="AA76" s="27"/>
      <c r="AB76" s="27"/>
      <c r="AC76" s="27"/>
      <c r="AD76" s="27"/>
      <c r="AE76" s="15"/>
      <c r="AF76" s="15"/>
    </row>
    <row r="77" spans="1:32" x14ac:dyDescent="0.25">
      <c r="A77" s="26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15"/>
      <c r="U77" s="15"/>
      <c r="V77" s="15"/>
      <c r="W77" s="27"/>
      <c r="X77" s="27"/>
      <c r="Y77" s="27"/>
      <c r="Z77" s="27"/>
      <c r="AA77" s="27"/>
      <c r="AB77" s="27"/>
      <c r="AC77" s="27"/>
      <c r="AD77" s="27"/>
      <c r="AE77" s="15"/>
      <c r="AF77" s="15"/>
    </row>
    <row r="78" spans="1:32" x14ac:dyDescent="0.25">
      <c r="A78" s="26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15"/>
      <c r="U78" s="15"/>
      <c r="V78" s="15"/>
      <c r="W78" s="27"/>
      <c r="X78" s="27"/>
      <c r="Y78" s="27"/>
      <c r="Z78" s="27"/>
      <c r="AA78" s="27"/>
      <c r="AB78" s="27"/>
      <c r="AC78" s="27"/>
      <c r="AD78" s="27"/>
      <c r="AE78" s="15"/>
      <c r="AF78" s="15"/>
    </row>
  </sheetData>
  <mergeCells count="13">
    <mergeCell ref="AA7:AB7"/>
    <mergeCell ref="AD7:AD8"/>
    <mergeCell ref="A2:AD2"/>
    <mergeCell ref="A3:AD3"/>
    <mergeCell ref="C4:L4"/>
    <mergeCell ref="A7:A8"/>
    <mergeCell ref="B7:R7"/>
    <mergeCell ref="S7:T7"/>
    <mergeCell ref="U7:V7"/>
    <mergeCell ref="W7:X7"/>
    <mergeCell ref="Y7:Y8"/>
    <mergeCell ref="Z7:Z8"/>
    <mergeCell ref="AC7:AC8"/>
  </mergeCells>
  <pageMargins left="0.39370078740157483" right="0" top="0.98425196850393704" bottom="0.98425196850393704" header="0.51181102362204722" footer="0.51181102362204722"/>
  <pageSetup paperSize="8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2022-09-09T09:05:13Z</dcterms:created>
  <dcterms:modified xsi:type="dcterms:W3CDTF">2024-04-09T06:56:58Z</dcterms:modified>
</cp:coreProperties>
</file>