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712BB25-A27D-40DD-8F09-351AF40659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2" r:id="rId1"/>
  </sheets>
  <definedNames>
    <definedName name="_xlnm._FilterDatabase" localSheetId="0" hidden="1">'2025'!$A$5:$R$30</definedName>
    <definedName name="_Hlk160790072" localSheetId="0">'2025'!#REF!</definedName>
    <definedName name="_Hlk30080468" localSheetId="0">'2025'!#REF!</definedName>
    <definedName name="_xlnm.Print_Area" localSheetId="0">'2025'!$A$2:$Q$40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</calcChain>
</file>

<file path=xl/sharedStrings.xml><?xml version="1.0" encoding="utf-8"?>
<sst xmlns="http://schemas.openxmlformats.org/spreadsheetml/2006/main" count="283" uniqueCount="153">
  <si>
    <t>Titlu contract</t>
  </si>
  <si>
    <t>Nr. contract și data atribuirii</t>
  </si>
  <si>
    <t>Obiect contract</t>
  </si>
  <si>
    <t>Procedura aplicată</t>
  </si>
  <si>
    <t>Număr ofertanți</t>
  </si>
  <si>
    <t>Furnizor / Prestator / Executant</t>
  </si>
  <si>
    <t>Sursa finanțării</t>
  </si>
  <si>
    <t>Data de început</t>
  </si>
  <si>
    <t>Data de finalizare prevăzută în contract</t>
  </si>
  <si>
    <t>Executarea contractului</t>
  </si>
  <si>
    <t>Preț final</t>
  </si>
  <si>
    <t>Status</t>
  </si>
  <si>
    <t>(finalizat / în execuție)</t>
  </si>
  <si>
    <t>Valoare plătită (cu TVA)</t>
  </si>
  <si>
    <t>Data efectuării ultimei plăți</t>
  </si>
  <si>
    <t>Parteneri , asociați/sucontractanți/terți susținători</t>
  </si>
  <si>
    <t>Valoarea prevăzută în contract (lei cu TVA)</t>
  </si>
  <si>
    <t>Modificarea cuantumului prețului prin act adițional /  și data acestuia</t>
  </si>
  <si>
    <t>PROCES VERBAL DE RECEPȚIE</t>
  </si>
  <si>
    <t>Întocmit:</t>
  </si>
  <si>
    <t>Avizat:</t>
  </si>
  <si>
    <t>Laurențiu Mălureanu</t>
  </si>
  <si>
    <t>Nume/Prenume</t>
  </si>
  <si>
    <t>Funcția</t>
  </si>
  <si>
    <t>Direcția</t>
  </si>
  <si>
    <t>Data</t>
  </si>
  <si>
    <t>Semnătură</t>
  </si>
  <si>
    <t>Director</t>
  </si>
  <si>
    <t>Direcția Economică</t>
  </si>
  <si>
    <t>Director adj.</t>
  </si>
  <si>
    <t>Șef Serviciu</t>
  </si>
  <si>
    <t>Serviciul Logistic</t>
  </si>
  <si>
    <t>Silvia Chiticaru</t>
  </si>
  <si>
    <t>Radu Genes</t>
  </si>
  <si>
    <t>Ofițer pr. I</t>
  </si>
  <si>
    <t>Simona Mariana Bâță</t>
  </si>
  <si>
    <t>Compartimentul Achiziții Publice</t>
  </si>
  <si>
    <t>Serviciul Asigurare Resurse</t>
  </si>
  <si>
    <t>Centralizatorul achizițiilor publice – situația executării contractelor de achiziţii publice pentru trimestrul I al anului 2025</t>
  </si>
  <si>
    <t>Act aditional 2 nr.5/73967/30.12.2024</t>
  </si>
  <si>
    <t>procedura simplificata</t>
  </si>
  <si>
    <t>SC EUROTOTAL COMP SRL</t>
  </si>
  <si>
    <t>-</t>
  </si>
  <si>
    <t>57.917,49 lei</t>
  </si>
  <si>
    <t>buget de stat</t>
  </si>
  <si>
    <t>01.01.2025</t>
  </si>
  <si>
    <t>31.01.2025</t>
  </si>
  <si>
    <t>finalizat</t>
  </si>
  <si>
    <t>Act aditional 3 nr.6/73967/29.01.2025</t>
  </si>
  <si>
    <t>01.02.2025</t>
  </si>
  <si>
    <t>28.02.2025</t>
  </si>
  <si>
    <t>Act aditional 4 nr.141/79990/2023/25.02.2025</t>
  </si>
  <si>
    <t>in executie</t>
  </si>
  <si>
    <t>01.03.2025</t>
  </si>
  <si>
    <t>30.04.2025</t>
  </si>
  <si>
    <t>115.834,98 lei</t>
  </si>
  <si>
    <t>Contract nr.8/73838/31.12.2024</t>
  </si>
  <si>
    <t>SC CENTRUL TERITORIAL DE CALCUL ELECTRONIC SA</t>
  </si>
  <si>
    <t>achizitie directa</t>
  </si>
  <si>
    <t>Servicii actualizare baza de date portal legislativ legislatie.just.ro pentru luna ianuarie 2025</t>
  </si>
  <si>
    <t>22.253 lei</t>
  </si>
  <si>
    <t>Contract nr.9/73838/29.01.2025</t>
  </si>
  <si>
    <t>Servicii actualizare baza de date portal legislativ legislatie.just.ro pentru luna februarie 2025</t>
  </si>
  <si>
    <t>Contract nr.12/73838/26.02.2025</t>
  </si>
  <si>
    <t>Servicii actualizare baza de date portal legislativ legislatie.just.ro pentru martie - decembrie 2025</t>
  </si>
  <si>
    <t>222.530 lei</t>
  </si>
  <si>
    <t>31.12.2025</t>
  </si>
  <si>
    <t>Contract nr.8/73852/30.12.2024</t>
  </si>
  <si>
    <t>SC IMPLEMENT 24SOFTWARE SRL</t>
  </si>
  <si>
    <t>26.656 lei</t>
  </si>
  <si>
    <t>Contract nr.9/73852/30.01.2025</t>
  </si>
  <si>
    <t>Contract nr.12/73852/26.02.2025</t>
  </si>
  <si>
    <t>266.560 lei</t>
  </si>
  <si>
    <t>Contract nr.31/52366/21.03.2025</t>
  </si>
  <si>
    <t>SC BLUESPACE TECHNOLOGY SRL</t>
  </si>
  <si>
    <t>49.991,90 lei</t>
  </si>
  <si>
    <t>21.03.2025</t>
  </si>
  <si>
    <t>Contract nr. 14/73958/26.02.2025</t>
  </si>
  <si>
    <t>Servicii de întreținere și reparare circuite telefonice și faxuri</t>
  </si>
  <si>
    <t>S.C. DM SISTEM TELECOM S.R.L.</t>
  </si>
  <si>
    <t>Contract nr. 11/74114/26.02.2025</t>
  </si>
  <si>
    <t xml:space="preserve">Servicii de actualizare antivirus </t>
  </si>
  <si>
    <t>S.C. EXPERT IT S.R.L.</t>
  </si>
  <si>
    <t>Contract nr. 15/74293/26.02.2025</t>
  </si>
  <si>
    <t>Servicii de suport tehnic, asistență și mentenață a aplicației DOCUMENTA DMS</t>
  </si>
  <si>
    <t>S.C. BITHAT SOLUTIONS S.R.L.</t>
  </si>
  <si>
    <t>Contract nr. 9/73946/26.02.2025</t>
  </si>
  <si>
    <t>S.C. OMV PETROM MARKETING S.R.L.</t>
  </si>
  <si>
    <t>contract subsecvent in baza acordului cadru incheiat de ONAC</t>
  </si>
  <si>
    <t>AGENTIA DE STIRI S.R.L.</t>
  </si>
  <si>
    <t>Contract nr. 13/73834/26.02.2025</t>
  </si>
  <si>
    <t>Contract nr. 13/77358/26.02.2025</t>
  </si>
  <si>
    <t>Servicii de intretinere si reparatie echipamente climatizare camera serverelor</t>
  </si>
  <si>
    <t>S.C GILMAR S.R.L</t>
  </si>
  <si>
    <t>Contract nr. 8/81014/19.02.2025</t>
  </si>
  <si>
    <t>Servicii curatenie si intretinere februarie 2025</t>
  </si>
  <si>
    <t>Servicii intretinere si reparatii a aplicatiei informatice ECRIS (module pentru instante si portalul instantelor de judecata) pentru februarie 2025</t>
  </si>
  <si>
    <t>Banca Comercială Română</t>
  </si>
  <si>
    <t>buget de stat/fen</t>
  </si>
  <si>
    <t>19.02.2025</t>
  </si>
  <si>
    <t>în execuție</t>
  </si>
  <si>
    <t>Contract nr. 22/73867/25.02.2025</t>
  </si>
  <si>
    <t>Servicii de curierat rapid internațional</t>
  </si>
  <si>
    <t>Servicii bancare în vederea gestionării fondurilor din bugetul de stat și a fondurilor europene</t>
  </si>
  <si>
    <t>Norme proprii ( Anexa 2 la Legea 98/2016)</t>
  </si>
  <si>
    <t xml:space="preserve">DHL International Romania SRL  </t>
  </si>
  <si>
    <t>Contract nr. 54/75087/26.02.2025</t>
  </si>
  <si>
    <t>Servicii de expediere corespondență internă și externă</t>
  </si>
  <si>
    <t>Compania Națională Poșta Română</t>
  </si>
  <si>
    <t>Servicii curatenie si intretinere ianuarie 2025</t>
  </si>
  <si>
    <t>Servicii intretinere si reparatii a aplicatiei informatice ECRIS (module pentru instante si portalul instantelor de judecata) pentru ianuarie 2025</t>
  </si>
  <si>
    <t>Servicii intretinere si reparatii a aplicatiei informatice ECRIS (module pentru instante si portalul instantelor de judecata) pentru martie - decembrie 2025</t>
  </si>
  <si>
    <t>Carburant pentru parcul auto al instituției.</t>
  </si>
  <si>
    <t>Serviciile flux de știri online</t>
  </si>
  <si>
    <t>Furnizare sistem informatic si de comunicatii tip TEMPEST</t>
  </si>
  <si>
    <t>Contract nr.15/74004 din 25.02.2025</t>
  </si>
  <si>
    <t>Servicii integrate în domeniul securității și sănătății în muncă, situațiilor de urgență</t>
  </si>
  <si>
    <t>S.C. SPEED FIRE PROTECTION S.R.L.</t>
  </si>
  <si>
    <t>Contract nr.55/31946/12.02.2025</t>
  </si>
  <si>
    <t>Servicii de întocmire documentație cadastrală pentru imobilul situat în Bd. Victoriei nr.11, Sibiu, Jud. Sibiu</t>
  </si>
  <si>
    <t xml:space="preserve">SC TRADING 3M SRL </t>
  </si>
  <si>
    <t>12.02.2025</t>
  </si>
  <si>
    <t>Contract nr.7/81674/28.01.2025</t>
  </si>
  <si>
    <t>Servicii de reprezentare si intermediere a administrarii pentru 75 de unitati locative, aflate in proprietatea MJ</t>
  </si>
  <si>
    <t>SC URBAN ADMIN SRL</t>
  </si>
  <si>
    <t>venituri proprii</t>
  </si>
  <si>
    <t>Nota de comanda nr 10/73961/26.02.2025</t>
  </si>
  <si>
    <t>Parcare tip abonament pentru 18 autoturisme din dotarea MJ</t>
  </si>
  <si>
    <t>SC COMPANIA MUNICIPALA PARKING BUCURESTI SA</t>
  </si>
  <si>
    <t>Contract de servicii reparare, verificare, intretinere si supraveghere pentru ascensoare existente in sediul MJ</t>
  </si>
  <si>
    <t>Contract nr. 10/73952/26.02.2025</t>
  </si>
  <si>
    <t>SC ASCENSORUL.SA</t>
  </si>
  <si>
    <t>10.03.2025</t>
  </si>
  <si>
    <t>09.04.2025</t>
  </si>
  <si>
    <t>05.05.2025</t>
  </si>
  <si>
    <t>10.04.2025</t>
  </si>
  <si>
    <t>29.04.2025</t>
  </si>
  <si>
    <t>4100,00    2050,00</t>
  </si>
  <si>
    <t>14.04.2025 16.05.2025</t>
  </si>
  <si>
    <t xml:space="preserve"> 23.04.2025</t>
  </si>
  <si>
    <t>01.04.2025</t>
  </si>
  <si>
    <t>28.04.2025</t>
  </si>
  <si>
    <t>22.04.2025</t>
  </si>
  <si>
    <t>24.04.2025</t>
  </si>
  <si>
    <t>23.04.2025</t>
  </si>
  <si>
    <t>16.04.2025</t>
  </si>
  <si>
    <t>Georgeta Ionescu</t>
  </si>
  <si>
    <t>Contract nr. 201/15712/24.02.2025</t>
  </si>
  <si>
    <t>Servicii de proiectare la faza proiect tehnic + documentație tehnică pentru obținerea autorizației de construire + detalii de execuție (P.Th +DTAC +DE) pentru obiectivul de investiții „Amenajare cameră tehnică pentru găzduirea nodului principal al infrastructurii informatice critice pentru sediul Ministerului Justiției”.</t>
  </si>
  <si>
    <t>SC Plot Plan SRL</t>
  </si>
  <si>
    <t>Buget PNRR</t>
  </si>
  <si>
    <t>24.02.2025</t>
  </si>
  <si>
    <t>Servicii curatenie si intretinere martie-aprilie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</si>
</sst>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4"/>
      <name val="Trebuchet MS"/>
      <family val="2"/>
    </font>
    <font>
      <sz val="9"/>
      <name val="Trebuchet MS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4" fontId="3" fillId="0" borderId="3" xfId="0" applyNumberFormat="1" applyFont="1" applyBorder="1" applyAlignment="1">
      <alignment horizontal="left" vertical="center" textRotation="90" wrapText="1"/>
    </xf>
    <xf numFmtId="4" fontId="3" fillId="0" borderId="1" xfId="0" applyNumberFormat="1" applyFont="1" applyBorder="1" applyAlignment="1">
      <alignment horizontal="left" vertical="center" textRotation="90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63"/>
  <sheetViews>
    <sheetView tabSelected="1" view="pageBreakPreview" topLeftCell="A22" zoomScale="66" zoomScaleNormal="89" zoomScaleSheetLayoutView="66" zoomScalePageLayoutView="78" workbookViewId="0">
      <selection activeCell="K36" sqref="K36"/>
    </sheetView>
  </sheetViews>
  <sheetFormatPr defaultColWidth="9.140625" defaultRowHeight="16.5" x14ac:dyDescent="0.3"/>
  <cols>
    <col min="1" max="1" width="8.5703125" style="5" customWidth="1"/>
    <col min="2" max="2" width="32.5703125" style="4" customWidth="1"/>
    <col min="3" max="3" width="40.42578125" style="5" customWidth="1"/>
    <col min="4" max="4" width="22.85546875" style="2" customWidth="1"/>
    <col min="5" max="5" width="9.7109375" style="1" customWidth="1"/>
    <col min="6" max="6" width="24.85546875" style="4" customWidth="1"/>
    <col min="7" max="7" width="11.85546875" style="4" customWidth="1"/>
    <col min="8" max="8" width="16.7109375" style="3" customWidth="1"/>
    <col min="9" max="9" width="15.7109375" style="4" customWidth="1"/>
    <col min="10" max="10" width="17.28515625" style="4" customWidth="1"/>
    <col min="11" max="11" width="16.42578125" style="4" customWidth="1"/>
    <col min="12" max="12" width="12" style="1" customWidth="1"/>
    <col min="13" max="13" width="17.42578125" style="8" customWidth="1"/>
    <col min="14" max="14" width="12.42578125" style="6" customWidth="1"/>
    <col min="15" max="15" width="13.5703125" style="7" customWidth="1"/>
    <col min="16" max="16" width="14.85546875" style="4" customWidth="1"/>
    <col min="17" max="17" width="10.42578125" style="1" customWidth="1"/>
    <col min="18" max="16384" width="9.140625" style="1"/>
  </cols>
  <sheetData>
    <row r="2" spans="1:17" ht="21.75" customHeight="1" thickBot="1" x14ac:dyDescent="0.35">
      <c r="A2" s="48" t="s">
        <v>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ht="78" customHeight="1" x14ac:dyDescent="0.3">
      <c r="A3" s="54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15</v>
      </c>
      <c r="H3" s="57" t="s">
        <v>16</v>
      </c>
      <c r="I3" s="56" t="s">
        <v>6</v>
      </c>
      <c r="J3" s="56" t="s">
        <v>7</v>
      </c>
      <c r="K3" s="56" t="s">
        <v>8</v>
      </c>
      <c r="L3" s="56" t="s">
        <v>17</v>
      </c>
      <c r="M3" s="49" t="s">
        <v>9</v>
      </c>
      <c r="N3" s="49"/>
      <c r="O3" s="50" t="s">
        <v>10</v>
      </c>
      <c r="P3" s="20" t="s">
        <v>11</v>
      </c>
      <c r="Q3" s="46" t="s">
        <v>18</v>
      </c>
    </row>
    <row r="4" spans="1:17" ht="75.75" customHeight="1" x14ac:dyDescent="0.3">
      <c r="A4" s="55"/>
      <c r="B4" s="53"/>
      <c r="C4" s="53"/>
      <c r="D4" s="53"/>
      <c r="E4" s="53"/>
      <c r="F4" s="53"/>
      <c r="G4" s="53"/>
      <c r="H4" s="58"/>
      <c r="I4" s="53"/>
      <c r="J4" s="53"/>
      <c r="K4" s="53"/>
      <c r="L4" s="53"/>
      <c r="M4" s="52" t="s">
        <v>13</v>
      </c>
      <c r="N4" s="53" t="s">
        <v>14</v>
      </c>
      <c r="O4" s="51"/>
      <c r="P4" s="59" t="s">
        <v>12</v>
      </c>
      <c r="Q4" s="47"/>
    </row>
    <row r="5" spans="1:17" ht="37.5" customHeight="1" x14ac:dyDescent="0.3">
      <c r="A5" s="55"/>
      <c r="B5" s="53"/>
      <c r="C5" s="53"/>
      <c r="D5" s="53"/>
      <c r="E5" s="53"/>
      <c r="F5" s="53"/>
      <c r="G5" s="53"/>
      <c r="H5" s="58"/>
      <c r="I5" s="53"/>
      <c r="J5" s="53"/>
      <c r="K5" s="53"/>
      <c r="L5" s="53"/>
      <c r="M5" s="52"/>
      <c r="N5" s="53"/>
      <c r="O5" s="51"/>
      <c r="P5" s="59"/>
      <c r="Q5" s="47"/>
    </row>
    <row r="6" spans="1:17" ht="39.75" customHeight="1" x14ac:dyDescent="0.3">
      <c r="A6" s="15">
        <v>1</v>
      </c>
      <c r="B6" s="13" t="s">
        <v>39</v>
      </c>
      <c r="C6" s="13" t="s">
        <v>109</v>
      </c>
      <c r="D6" s="13" t="s">
        <v>40</v>
      </c>
      <c r="E6" s="13">
        <v>1</v>
      </c>
      <c r="F6" s="13" t="s">
        <v>41</v>
      </c>
      <c r="G6" s="10" t="s">
        <v>42</v>
      </c>
      <c r="H6" s="12" t="s">
        <v>43</v>
      </c>
      <c r="I6" s="10" t="s">
        <v>44</v>
      </c>
      <c r="J6" s="16" t="s">
        <v>45</v>
      </c>
      <c r="K6" s="10" t="s">
        <v>46</v>
      </c>
      <c r="L6" s="11" t="s">
        <v>42</v>
      </c>
      <c r="M6" s="12">
        <v>57917.49</v>
      </c>
      <c r="N6" s="16" t="s">
        <v>132</v>
      </c>
      <c r="O6" s="12">
        <v>57917.49</v>
      </c>
      <c r="P6" s="10" t="s">
        <v>47</v>
      </c>
      <c r="Q6" s="19"/>
    </row>
    <row r="7" spans="1:17" ht="83.25" customHeight="1" x14ac:dyDescent="0.3">
      <c r="A7" s="15">
        <f>A6+1</f>
        <v>2</v>
      </c>
      <c r="B7" s="13" t="s">
        <v>67</v>
      </c>
      <c r="C7" s="13" t="s">
        <v>110</v>
      </c>
      <c r="D7" s="13" t="s">
        <v>58</v>
      </c>
      <c r="E7" s="13">
        <v>1</v>
      </c>
      <c r="F7" s="13" t="s">
        <v>68</v>
      </c>
      <c r="G7" s="10" t="s">
        <v>42</v>
      </c>
      <c r="H7" s="12" t="s">
        <v>69</v>
      </c>
      <c r="I7" s="10" t="s">
        <v>44</v>
      </c>
      <c r="J7" s="16" t="s">
        <v>45</v>
      </c>
      <c r="K7" s="10" t="s">
        <v>46</v>
      </c>
      <c r="L7" s="11" t="s">
        <v>42</v>
      </c>
      <c r="M7" s="12">
        <v>26656</v>
      </c>
      <c r="N7" s="16" t="s">
        <v>132</v>
      </c>
      <c r="O7" s="12">
        <v>26656</v>
      </c>
      <c r="P7" s="10" t="s">
        <v>47</v>
      </c>
      <c r="Q7" s="19"/>
    </row>
    <row r="8" spans="1:17" ht="66" customHeight="1" x14ac:dyDescent="0.3">
      <c r="A8" s="15">
        <f t="shared" ref="A8:A30" si="0">A7+1</f>
        <v>3</v>
      </c>
      <c r="B8" s="13" t="s">
        <v>56</v>
      </c>
      <c r="C8" s="13" t="s">
        <v>59</v>
      </c>
      <c r="D8" s="13" t="s">
        <v>58</v>
      </c>
      <c r="E8" s="13"/>
      <c r="F8" s="13" t="s">
        <v>57</v>
      </c>
      <c r="G8" s="10" t="s">
        <v>42</v>
      </c>
      <c r="H8" s="12" t="s">
        <v>60</v>
      </c>
      <c r="I8" s="10" t="s">
        <v>44</v>
      </c>
      <c r="J8" s="16" t="s">
        <v>45</v>
      </c>
      <c r="K8" s="10" t="s">
        <v>46</v>
      </c>
      <c r="L8" s="11" t="s">
        <v>42</v>
      </c>
      <c r="M8" s="12">
        <v>22253</v>
      </c>
      <c r="N8" s="16" t="s">
        <v>132</v>
      </c>
      <c r="O8" s="12">
        <v>22253</v>
      </c>
      <c r="P8" s="10" t="s">
        <v>47</v>
      </c>
      <c r="Q8" s="19"/>
    </row>
    <row r="9" spans="1:17" ht="78.75" customHeight="1" x14ac:dyDescent="0.3">
      <c r="A9" s="15">
        <f t="shared" si="0"/>
        <v>4</v>
      </c>
      <c r="B9" s="13" t="s">
        <v>122</v>
      </c>
      <c r="C9" s="13" t="s">
        <v>123</v>
      </c>
      <c r="D9" s="13" t="s">
        <v>58</v>
      </c>
      <c r="E9" s="13">
        <v>1</v>
      </c>
      <c r="F9" s="13" t="s">
        <v>124</v>
      </c>
      <c r="G9" s="10" t="s">
        <v>42</v>
      </c>
      <c r="H9" s="12">
        <v>24600</v>
      </c>
      <c r="I9" s="10" t="s">
        <v>125</v>
      </c>
      <c r="J9" s="16">
        <v>45685</v>
      </c>
      <c r="K9" s="16">
        <v>46022</v>
      </c>
      <c r="L9" s="11"/>
      <c r="M9" s="12" t="s">
        <v>137</v>
      </c>
      <c r="N9" s="16" t="s">
        <v>138</v>
      </c>
      <c r="O9" s="12">
        <v>6150</v>
      </c>
      <c r="P9" s="10" t="s">
        <v>52</v>
      </c>
      <c r="Q9" s="19"/>
    </row>
    <row r="10" spans="1:17" ht="42" customHeight="1" x14ac:dyDescent="0.3">
      <c r="A10" s="15">
        <f t="shared" si="0"/>
        <v>5</v>
      </c>
      <c r="B10" s="13" t="s">
        <v>48</v>
      </c>
      <c r="C10" s="13" t="s">
        <v>95</v>
      </c>
      <c r="D10" s="13" t="s">
        <v>40</v>
      </c>
      <c r="E10" s="13">
        <v>1</v>
      </c>
      <c r="F10" s="13" t="s">
        <v>41</v>
      </c>
      <c r="G10" s="10" t="s">
        <v>42</v>
      </c>
      <c r="H10" s="17" t="s">
        <v>43</v>
      </c>
      <c r="I10" s="10" t="s">
        <v>44</v>
      </c>
      <c r="J10" s="16" t="s">
        <v>49</v>
      </c>
      <c r="K10" s="10" t="s">
        <v>50</v>
      </c>
      <c r="L10" s="10" t="s">
        <v>42</v>
      </c>
      <c r="M10" s="12">
        <v>57917.49</v>
      </c>
      <c r="N10" s="16" t="s">
        <v>133</v>
      </c>
      <c r="O10" s="12">
        <v>57917.49</v>
      </c>
      <c r="P10" s="10" t="s">
        <v>47</v>
      </c>
      <c r="Q10" s="19"/>
    </row>
    <row r="11" spans="1:17" ht="63" customHeight="1" x14ac:dyDescent="0.3">
      <c r="A11" s="15">
        <f t="shared" si="0"/>
        <v>6</v>
      </c>
      <c r="B11" s="13" t="s">
        <v>61</v>
      </c>
      <c r="C11" s="13" t="s">
        <v>62</v>
      </c>
      <c r="D11" s="13" t="s">
        <v>58</v>
      </c>
      <c r="E11" s="13">
        <v>1</v>
      </c>
      <c r="F11" s="13" t="s">
        <v>57</v>
      </c>
      <c r="G11" s="10" t="s">
        <v>42</v>
      </c>
      <c r="H11" s="17" t="s">
        <v>60</v>
      </c>
      <c r="I11" s="10" t="s">
        <v>44</v>
      </c>
      <c r="J11" s="16" t="s">
        <v>49</v>
      </c>
      <c r="K11" s="10" t="s">
        <v>50</v>
      </c>
      <c r="L11" s="10" t="s">
        <v>42</v>
      </c>
      <c r="M11" s="12">
        <v>22253</v>
      </c>
      <c r="N11" s="16" t="s">
        <v>135</v>
      </c>
      <c r="O11" s="12">
        <v>22253</v>
      </c>
      <c r="P11" s="10" t="s">
        <v>47</v>
      </c>
      <c r="Q11" s="19"/>
    </row>
    <row r="12" spans="1:17" ht="93" customHeight="1" x14ac:dyDescent="0.3">
      <c r="A12" s="15">
        <f t="shared" si="0"/>
        <v>7</v>
      </c>
      <c r="B12" s="13" t="s">
        <v>70</v>
      </c>
      <c r="C12" s="13" t="s">
        <v>96</v>
      </c>
      <c r="D12" s="13" t="s">
        <v>58</v>
      </c>
      <c r="E12" s="13">
        <v>1</v>
      </c>
      <c r="F12" s="13" t="s">
        <v>68</v>
      </c>
      <c r="G12" s="10" t="s">
        <v>42</v>
      </c>
      <c r="H12" s="12" t="s">
        <v>69</v>
      </c>
      <c r="I12" s="10" t="s">
        <v>44</v>
      </c>
      <c r="J12" s="16" t="s">
        <v>49</v>
      </c>
      <c r="K12" s="10" t="s">
        <v>50</v>
      </c>
      <c r="L12" s="11" t="s">
        <v>42</v>
      </c>
      <c r="M12" s="12">
        <v>26656</v>
      </c>
      <c r="N12" s="16" t="s">
        <v>135</v>
      </c>
      <c r="O12" s="12">
        <v>26656</v>
      </c>
      <c r="P12" s="10" t="s">
        <v>47</v>
      </c>
      <c r="Q12" s="19"/>
    </row>
    <row r="13" spans="1:17" ht="81.75" customHeight="1" x14ac:dyDescent="0.3">
      <c r="A13" s="15">
        <f>A12+1</f>
        <v>8</v>
      </c>
      <c r="B13" s="13" t="s">
        <v>118</v>
      </c>
      <c r="C13" s="13" t="s">
        <v>119</v>
      </c>
      <c r="D13" s="13" t="s">
        <v>58</v>
      </c>
      <c r="E13" s="13"/>
      <c r="F13" s="13" t="s">
        <v>120</v>
      </c>
      <c r="G13" s="10"/>
      <c r="H13" s="12">
        <v>27370</v>
      </c>
      <c r="I13" s="10" t="s">
        <v>44</v>
      </c>
      <c r="J13" s="16" t="s">
        <v>121</v>
      </c>
      <c r="K13" s="10" t="s">
        <v>66</v>
      </c>
      <c r="L13" s="11"/>
      <c r="M13" s="12">
        <v>0</v>
      </c>
      <c r="N13" s="16"/>
      <c r="O13" s="12">
        <v>0</v>
      </c>
      <c r="P13" s="10" t="s">
        <v>100</v>
      </c>
      <c r="Q13" s="19"/>
    </row>
    <row r="14" spans="1:17" ht="190.5" customHeight="1" x14ac:dyDescent="0.3">
      <c r="A14" s="15">
        <v>9</v>
      </c>
      <c r="B14" s="13" t="s">
        <v>147</v>
      </c>
      <c r="C14" s="21" t="s">
        <v>148</v>
      </c>
      <c r="D14" s="13" t="s">
        <v>58</v>
      </c>
      <c r="E14" s="13">
        <v>4</v>
      </c>
      <c r="F14" s="13" t="s">
        <v>149</v>
      </c>
      <c r="G14" s="10"/>
      <c r="H14" s="12">
        <v>53550</v>
      </c>
      <c r="I14" s="10" t="s">
        <v>150</v>
      </c>
      <c r="J14" s="16" t="s">
        <v>151</v>
      </c>
      <c r="K14" s="10" t="s">
        <v>66</v>
      </c>
      <c r="L14" s="11"/>
      <c r="M14" s="12">
        <v>0</v>
      </c>
      <c r="N14" s="16">
        <v>0</v>
      </c>
      <c r="O14" s="12">
        <v>0</v>
      </c>
      <c r="P14" s="10" t="s">
        <v>100</v>
      </c>
      <c r="Q14" s="19"/>
    </row>
    <row r="15" spans="1:17" ht="75.75" customHeight="1" x14ac:dyDescent="0.3">
      <c r="A15" s="15">
        <v>10</v>
      </c>
      <c r="B15" s="13" t="s">
        <v>94</v>
      </c>
      <c r="C15" s="11" t="s">
        <v>103</v>
      </c>
      <c r="D15" s="13" t="s">
        <v>58</v>
      </c>
      <c r="E15" s="13">
        <v>1</v>
      </c>
      <c r="F15" s="13" t="s">
        <v>97</v>
      </c>
      <c r="G15" s="10"/>
      <c r="H15" s="12">
        <v>48000</v>
      </c>
      <c r="I15" s="10" t="s">
        <v>98</v>
      </c>
      <c r="J15" s="16" t="s">
        <v>99</v>
      </c>
      <c r="K15" s="10" t="s">
        <v>66</v>
      </c>
      <c r="L15" s="11"/>
      <c r="M15" s="12">
        <v>10000</v>
      </c>
      <c r="N15" s="16" t="s">
        <v>140</v>
      </c>
      <c r="O15" s="12">
        <v>10000</v>
      </c>
      <c r="P15" s="10" t="s">
        <v>100</v>
      </c>
      <c r="Q15" s="19"/>
    </row>
    <row r="16" spans="1:17" ht="45.75" customHeight="1" x14ac:dyDescent="0.3">
      <c r="A16" s="15">
        <f t="shared" si="0"/>
        <v>11</v>
      </c>
      <c r="B16" s="13" t="s">
        <v>101</v>
      </c>
      <c r="C16" s="13" t="s">
        <v>102</v>
      </c>
      <c r="D16" s="13" t="s">
        <v>104</v>
      </c>
      <c r="E16" s="13">
        <v>1</v>
      </c>
      <c r="F16" s="13" t="s">
        <v>105</v>
      </c>
      <c r="G16" s="10"/>
      <c r="H16" s="12">
        <v>24791.67</v>
      </c>
      <c r="I16" s="10" t="s">
        <v>44</v>
      </c>
      <c r="J16" s="16" t="s">
        <v>53</v>
      </c>
      <c r="K16" s="10" t="s">
        <v>66</v>
      </c>
      <c r="L16" s="11"/>
      <c r="M16" s="12">
        <v>7250.24</v>
      </c>
      <c r="N16" s="16" t="s">
        <v>134</v>
      </c>
      <c r="O16" s="12">
        <v>7250.24</v>
      </c>
      <c r="P16" s="10" t="s">
        <v>100</v>
      </c>
      <c r="Q16" s="19"/>
    </row>
    <row r="17" spans="1:17" ht="49.5" customHeight="1" x14ac:dyDescent="0.3">
      <c r="A17" s="15">
        <f t="shared" si="0"/>
        <v>12</v>
      </c>
      <c r="B17" s="13" t="s">
        <v>51</v>
      </c>
      <c r="C17" s="13" t="s">
        <v>152</v>
      </c>
      <c r="D17" s="13" t="s">
        <v>40</v>
      </c>
      <c r="E17" s="13">
        <v>1</v>
      </c>
      <c r="F17" s="13" t="s">
        <v>41</v>
      </c>
      <c r="G17" s="10" t="s">
        <v>42</v>
      </c>
      <c r="H17" s="12" t="s">
        <v>55</v>
      </c>
      <c r="I17" s="10" t="s">
        <v>44</v>
      </c>
      <c r="J17" s="16" t="s">
        <v>53</v>
      </c>
      <c r="K17" s="18" t="s">
        <v>54</v>
      </c>
      <c r="L17" s="10" t="s">
        <v>42</v>
      </c>
      <c r="M17" s="12">
        <v>57917.49</v>
      </c>
      <c r="N17" s="16" t="s">
        <v>134</v>
      </c>
      <c r="O17" s="12">
        <v>57917.49</v>
      </c>
      <c r="P17" s="10" t="s">
        <v>52</v>
      </c>
      <c r="Q17" s="19"/>
    </row>
    <row r="18" spans="1:17" ht="78.75" customHeight="1" x14ac:dyDescent="0.3">
      <c r="A18" s="15">
        <f t="shared" si="0"/>
        <v>13</v>
      </c>
      <c r="B18" s="29" t="s">
        <v>130</v>
      </c>
      <c r="C18" s="13" t="s">
        <v>129</v>
      </c>
      <c r="D18" s="13" t="s">
        <v>58</v>
      </c>
      <c r="E18" s="13">
        <v>1</v>
      </c>
      <c r="F18" s="13" t="s">
        <v>131</v>
      </c>
      <c r="G18" s="10" t="s">
        <v>42</v>
      </c>
      <c r="H18" s="12">
        <v>35700</v>
      </c>
      <c r="I18" s="10" t="s">
        <v>44</v>
      </c>
      <c r="J18" s="16">
        <v>45717</v>
      </c>
      <c r="K18" s="18" t="s">
        <v>66</v>
      </c>
      <c r="L18" s="10"/>
      <c r="M18" s="12">
        <v>9897.83</v>
      </c>
      <c r="N18" s="16" t="s">
        <v>141</v>
      </c>
      <c r="O18" s="12">
        <v>9897.83</v>
      </c>
      <c r="P18" s="10" t="s">
        <v>52</v>
      </c>
      <c r="Q18" s="19"/>
    </row>
    <row r="19" spans="1:17" ht="49.5" customHeight="1" x14ac:dyDescent="0.3">
      <c r="A19" s="15">
        <f t="shared" si="0"/>
        <v>14</v>
      </c>
      <c r="B19" s="13" t="s">
        <v>126</v>
      </c>
      <c r="C19" s="13" t="s">
        <v>127</v>
      </c>
      <c r="D19" s="13" t="s">
        <v>58</v>
      </c>
      <c r="E19" s="13">
        <v>1</v>
      </c>
      <c r="F19" s="13" t="s">
        <v>128</v>
      </c>
      <c r="G19" s="10" t="s">
        <v>42</v>
      </c>
      <c r="H19" s="12">
        <v>90000.41</v>
      </c>
      <c r="I19" s="10" t="s">
        <v>44</v>
      </c>
      <c r="J19" s="16">
        <v>45717</v>
      </c>
      <c r="K19" s="18" t="s">
        <v>66</v>
      </c>
      <c r="L19" s="10"/>
      <c r="M19" s="12">
        <v>41400</v>
      </c>
      <c r="N19" s="16" t="s">
        <v>134</v>
      </c>
      <c r="O19" s="12">
        <v>41400</v>
      </c>
      <c r="P19" s="10" t="s">
        <v>52</v>
      </c>
      <c r="Q19" s="19"/>
    </row>
    <row r="20" spans="1:17" ht="67.5" customHeight="1" x14ac:dyDescent="0.3">
      <c r="A20" s="15">
        <f t="shared" si="0"/>
        <v>15</v>
      </c>
      <c r="B20" s="13" t="s">
        <v>115</v>
      </c>
      <c r="C20" s="13" t="s">
        <v>116</v>
      </c>
      <c r="D20" s="13" t="s">
        <v>58</v>
      </c>
      <c r="E20" s="13">
        <v>1</v>
      </c>
      <c r="F20" s="13" t="s">
        <v>117</v>
      </c>
      <c r="G20" s="10"/>
      <c r="H20" s="12">
        <v>103113.5</v>
      </c>
      <c r="I20" s="10" t="s">
        <v>44</v>
      </c>
      <c r="J20" s="16" t="s">
        <v>53</v>
      </c>
      <c r="K20" s="18" t="s">
        <v>66</v>
      </c>
      <c r="L20" s="10"/>
      <c r="M20" s="12">
        <v>30934.05</v>
      </c>
      <c r="N20" s="16" t="s">
        <v>142</v>
      </c>
      <c r="O20" s="12">
        <v>30934.05</v>
      </c>
      <c r="P20" s="10" t="s">
        <v>52</v>
      </c>
      <c r="Q20" s="19"/>
    </row>
    <row r="21" spans="1:17" ht="65.25" customHeight="1" x14ac:dyDescent="0.3">
      <c r="A21" s="15">
        <f t="shared" si="0"/>
        <v>16</v>
      </c>
      <c r="B21" s="13" t="s">
        <v>63</v>
      </c>
      <c r="C21" s="13" t="s">
        <v>64</v>
      </c>
      <c r="D21" s="13" t="s">
        <v>58</v>
      </c>
      <c r="E21" s="13">
        <v>1</v>
      </c>
      <c r="F21" s="13" t="s">
        <v>57</v>
      </c>
      <c r="G21" s="10" t="s">
        <v>42</v>
      </c>
      <c r="H21" s="12" t="s">
        <v>65</v>
      </c>
      <c r="I21" s="10" t="s">
        <v>44</v>
      </c>
      <c r="J21" s="16" t="s">
        <v>53</v>
      </c>
      <c r="K21" s="10" t="s">
        <v>66</v>
      </c>
      <c r="L21" s="10" t="s">
        <v>42</v>
      </c>
      <c r="M21" s="12">
        <v>22253</v>
      </c>
      <c r="N21" s="16" t="s">
        <v>136</v>
      </c>
      <c r="O21" s="12">
        <v>22253</v>
      </c>
      <c r="P21" s="10" t="s">
        <v>52</v>
      </c>
      <c r="Q21" s="19"/>
    </row>
    <row r="22" spans="1:17" s="4" customFormat="1" ht="94.5" customHeight="1" x14ac:dyDescent="0.25">
      <c r="A22" s="15">
        <f t="shared" si="0"/>
        <v>17</v>
      </c>
      <c r="B22" s="13" t="s">
        <v>71</v>
      </c>
      <c r="C22" s="13" t="s">
        <v>111</v>
      </c>
      <c r="D22" s="13" t="s">
        <v>58</v>
      </c>
      <c r="E22" s="13">
        <v>1</v>
      </c>
      <c r="F22" s="13" t="s">
        <v>68</v>
      </c>
      <c r="G22" s="10" t="s">
        <v>42</v>
      </c>
      <c r="H22" s="12" t="s">
        <v>72</v>
      </c>
      <c r="I22" s="10" t="s">
        <v>44</v>
      </c>
      <c r="J22" s="16" t="s">
        <v>53</v>
      </c>
      <c r="K22" s="10" t="s">
        <v>66</v>
      </c>
      <c r="L22" s="11" t="s">
        <v>42</v>
      </c>
      <c r="M22" s="12">
        <v>26656</v>
      </c>
      <c r="N22" s="16" t="s">
        <v>139</v>
      </c>
      <c r="O22" s="12">
        <v>26656</v>
      </c>
      <c r="P22" s="10" t="s">
        <v>52</v>
      </c>
      <c r="Q22" s="14"/>
    </row>
    <row r="23" spans="1:17" s="4" customFormat="1" ht="48" customHeight="1" x14ac:dyDescent="0.25">
      <c r="A23" s="15">
        <f t="shared" si="0"/>
        <v>18</v>
      </c>
      <c r="B23" s="13" t="s">
        <v>77</v>
      </c>
      <c r="C23" s="13" t="s">
        <v>78</v>
      </c>
      <c r="D23" s="13" t="s">
        <v>58</v>
      </c>
      <c r="E23" s="13">
        <v>1</v>
      </c>
      <c r="F23" s="13" t="s">
        <v>79</v>
      </c>
      <c r="G23" s="10"/>
      <c r="H23" s="12">
        <v>29750</v>
      </c>
      <c r="I23" s="10" t="s">
        <v>44</v>
      </c>
      <c r="J23" s="16">
        <v>45717</v>
      </c>
      <c r="K23" s="16">
        <v>46022</v>
      </c>
      <c r="L23" s="11"/>
      <c r="M23" s="12">
        <v>8925</v>
      </c>
      <c r="N23" s="16" t="s">
        <v>142</v>
      </c>
      <c r="O23" s="12">
        <v>8925</v>
      </c>
      <c r="P23" s="10" t="s">
        <v>52</v>
      </c>
      <c r="Q23" s="14"/>
    </row>
    <row r="24" spans="1:17" s="4" customFormat="1" ht="36.75" customHeight="1" x14ac:dyDescent="0.25">
      <c r="A24" s="15">
        <f t="shared" si="0"/>
        <v>19</v>
      </c>
      <c r="B24" s="13" t="s">
        <v>80</v>
      </c>
      <c r="C24" s="13" t="s">
        <v>81</v>
      </c>
      <c r="D24" s="13" t="s">
        <v>58</v>
      </c>
      <c r="E24" s="13">
        <v>1</v>
      </c>
      <c r="F24" s="13" t="s">
        <v>82</v>
      </c>
      <c r="G24" s="10"/>
      <c r="H24" s="12">
        <v>53550</v>
      </c>
      <c r="I24" s="10" t="s">
        <v>44</v>
      </c>
      <c r="J24" s="16">
        <v>45717</v>
      </c>
      <c r="K24" s="16">
        <v>46022</v>
      </c>
      <c r="L24" s="11"/>
      <c r="M24" s="12">
        <v>0</v>
      </c>
      <c r="N24" s="16"/>
      <c r="O24" s="12">
        <v>0</v>
      </c>
      <c r="P24" s="10" t="s">
        <v>52</v>
      </c>
      <c r="Q24" s="14"/>
    </row>
    <row r="25" spans="1:17" s="4" customFormat="1" ht="51" customHeight="1" x14ac:dyDescent="0.25">
      <c r="A25" s="15">
        <f t="shared" si="0"/>
        <v>20</v>
      </c>
      <c r="B25" s="13" t="s">
        <v>83</v>
      </c>
      <c r="C25" s="13" t="s">
        <v>84</v>
      </c>
      <c r="D25" s="13" t="s">
        <v>58</v>
      </c>
      <c r="E25" s="13">
        <v>1</v>
      </c>
      <c r="F25" s="13" t="s">
        <v>85</v>
      </c>
      <c r="G25" s="10"/>
      <c r="H25" s="12">
        <v>171360</v>
      </c>
      <c r="I25" s="10" t="s">
        <v>44</v>
      </c>
      <c r="J25" s="16">
        <v>45717</v>
      </c>
      <c r="K25" s="16">
        <v>46022</v>
      </c>
      <c r="L25" s="11"/>
      <c r="M25" s="12">
        <v>51408</v>
      </c>
      <c r="N25" s="16" t="s">
        <v>143</v>
      </c>
      <c r="O25" s="12">
        <v>51408</v>
      </c>
      <c r="P25" s="10" t="s">
        <v>52</v>
      </c>
      <c r="Q25" s="14"/>
    </row>
    <row r="26" spans="1:17" s="4" customFormat="1" ht="48" customHeight="1" x14ac:dyDescent="0.25">
      <c r="A26" s="15">
        <f t="shared" si="0"/>
        <v>21</v>
      </c>
      <c r="B26" s="13" t="s">
        <v>86</v>
      </c>
      <c r="C26" s="13" t="s">
        <v>112</v>
      </c>
      <c r="D26" s="13" t="s">
        <v>88</v>
      </c>
      <c r="E26" s="13">
        <v>1</v>
      </c>
      <c r="F26" s="13" t="s">
        <v>87</v>
      </c>
      <c r="G26" s="10"/>
      <c r="H26" s="12">
        <v>144183.29</v>
      </c>
      <c r="I26" s="10" t="s">
        <v>44</v>
      </c>
      <c r="J26" s="16">
        <v>45717</v>
      </c>
      <c r="K26" s="16">
        <v>46022</v>
      </c>
      <c r="L26" s="11"/>
      <c r="M26" s="12">
        <v>32127.72</v>
      </c>
      <c r="N26" s="16" t="s">
        <v>144</v>
      </c>
      <c r="O26" s="12">
        <v>32127.72</v>
      </c>
      <c r="P26" s="10" t="s">
        <v>52</v>
      </c>
      <c r="Q26" s="14"/>
    </row>
    <row r="27" spans="1:17" s="4" customFormat="1" ht="40.5" customHeight="1" x14ac:dyDescent="0.25">
      <c r="A27" s="15">
        <f t="shared" si="0"/>
        <v>22</v>
      </c>
      <c r="B27" s="13" t="s">
        <v>91</v>
      </c>
      <c r="C27" s="13" t="s">
        <v>113</v>
      </c>
      <c r="D27" s="13" t="s">
        <v>58</v>
      </c>
      <c r="E27" s="13">
        <v>1</v>
      </c>
      <c r="F27" s="13" t="s">
        <v>89</v>
      </c>
      <c r="G27" s="10"/>
      <c r="H27" s="12">
        <v>33333.33</v>
      </c>
      <c r="I27" s="10" t="s">
        <v>44</v>
      </c>
      <c r="J27" s="16">
        <v>45717</v>
      </c>
      <c r="K27" s="16">
        <v>46022</v>
      </c>
      <c r="L27" s="11"/>
      <c r="M27" s="12">
        <v>9999.99</v>
      </c>
      <c r="N27" s="16" t="s">
        <v>136</v>
      </c>
      <c r="O27" s="12">
        <v>9999.99</v>
      </c>
      <c r="P27" s="10" t="s">
        <v>52</v>
      </c>
      <c r="Q27" s="14"/>
    </row>
    <row r="28" spans="1:17" s="4" customFormat="1" ht="55.5" customHeight="1" x14ac:dyDescent="0.25">
      <c r="A28" s="15">
        <f t="shared" si="0"/>
        <v>23</v>
      </c>
      <c r="B28" s="13" t="s">
        <v>90</v>
      </c>
      <c r="C28" s="13" t="s">
        <v>92</v>
      </c>
      <c r="D28" s="13" t="s">
        <v>58</v>
      </c>
      <c r="E28" s="13">
        <v>1</v>
      </c>
      <c r="F28" s="13" t="s">
        <v>93</v>
      </c>
      <c r="G28" s="10"/>
      <c r="H28" s="12">
        <v>36199.800000000003</v>
      </c>
      <c r="I28" s="10" t="s">
        <v>44</v>
      </c>
      <c r="J28" s="16">
        <v>45717</v>
      </c>
      <c r="K28" s="16">
        <v>46022</v>
      </c>
      <c r="L28" s="11"/>
      <c r="M28" s="12">
        <v>10859.94</v>
      </c>
      <c r="N28" s="16" t="s">
        <v>145</v>
      </c>
      <c r="O28" s="12">
        <v>10859.94</v>
      </c>
      <c r="P28" s="10" t="s">
        <v>52</v>
      </c>
      <c r="Q28" s="14"/>
    </row>
    <row r="29" spans="1:17" s="4" customFormat="1" ht="51" customHeight="1" x14ac:dyDescent="0.25">
      <c r="A29" s="15">
        <f t="shared" si="0"/>
        <v>24</v>
      </c>
      <c r="B29" s="13" t="s">
        <v>106</v>
      </c>
      <c r="C29" s="13" t="s">
        <v>107</v>
      </c>
      <c r="D29" s="13" t="s">
        <v>104</v>
      </c>
      <c r="E29" s="13">
        <v>1</v>
      </c>
      <c r="F29" s="13" t="s">
        <v>108</v>
      </c>
      <c r="G29" s="10"/>
      <c r="H29" s="12">
        <v>184959.99</v>
      </c>
      <c r="I29" s="10" t="s">
        <v>44</v>
      </c>
      <c r="J29" s="16" t="s">
        <v>53</v>
      </c>
      <c r="K29" s="16" t="s">
        <v>66</v>
      </c>
      <c r="L29" s="11"/>
      <c r="M29" s="12">
        <v>0</v>
      </c>
      <c r="N29" s="16"/>
      <c r="O29" s="12">
        <v>0</v>
      </c>
      <c r="P29" s="10" t="s">
        <v>52</v>
      </c>
      <c r="Q29" s="14"/>
    </row>
    <row r="30" spans="1:17" s="4" customFormat="1" ht="45.75" customHeight="1" thickBot="1" x14ac:dyDescent="0.3">
      <c r="A30" s="22">
        <f t="shared" si="0"/>
        <v>25</v>
      </c>
      <c r="B30" s="23" t="s">
        <v>73</v>
      </c>
      <c r="C30" s="23" t="s">
        <v>114</v>
      </c>
      <c r="D30" s="23" t="s">
        <v>58</v>
      </c>
      <c r="E30" s="23">
        <v>1</v>
      </c>
      <c r="F30" s="23" t="s">
        <v>74</v>
      </c>
      <c r="G30" s="24" t="s">
        <v>42</v>
      </c>
      <c r="H30" s="25" t="s">
        <v>75</v>
      </c>
      <c r="I30" s="24" t="s">
        <v>44</v>
      </c>
      <c r="J30" s="26" t="s">
        <v>76</v>
      </c>
      <c r="K30" s="24" t="s">
        <v>66</v>
      </c>
      <c r="L30" s="24" t="s">
        <v>42</v>
      </c>
      <c r="M30" s="27">
        <v>0</v>
      </c>
      <c r="N30" s="26"/>
      <c r="O30" s="25">
        <v>0</v>
      </c>
      <c r="P30" s="24" t="s">
        <v>52</v>
      </c>
      <c r="Q30" s="28"/>
    </row>
    <row r="31" spans="1:17" s="4" customFormat="1" ht="45.75" customHeight="1" x14ac:dyDescent="0.25">
      <c r="A31" s="38"/>
      <c r="B31" s="31"/>
      <c r="C31" s="31"/>
      <c r="D31" s="31"/>
      <c r="E31" s="31"/>
      <c r="F31" s="31"/>
      <c r="G31" s="38"/>
      <c r="H31" s="39"/>
      <c r="I31" s="38"/>
      <c r="J31" s="40"/>
      <c r="K31" s="38"/>
      <c r="L31" s="38"/>
      <c r="M31" s="41"/>
      <c r="N31" s="40"/>
      <c r="O31" s="39"/>
      <c r="P31" s="38"/>
      <c r="Q31" s="30"/>
    </row>
    <row r="32" spans="1:17" ht="21" customHeight="1" x14ac:dyDescent="0.3">
      <c r="A32" s="32"/>
      <c r="B32" s="32"/>
      <c r="C32" s="33" t="s">
        <v>22</v>
      </c>
      <c r="D32" s="34" t="s">
        <v>23</v>
      </c>
      <c r="E32" s="32"/>
      <c r="F32" s="34" t="s">
        <v>24</v>
      </c>
      <c r="G32" s="32" t="s">
        <v>25</v>
      </c>
      <c r="H32" s="35" t="s">
        <v>26</v>
      </c>
      <c r="J32" s="9"/>
      <c r="K32" s="9"/>
      <c r="M32" s="7"/>
      <c r="N32" s="4"/>
    </row>
    <row r="33" spans="1:14" ht="21" customHeight="1" x14ac:dyDescent="0.35">
      <c r="A33" s="36"/>
      <c r="B33" s="36" t="s">
        <v>20</v>
      </c>
      <c r="C33" s="37" t="s">
        <v>32</v>
      </c>
      <c r="D33" s="37" t="s">
        <v>27</v>
      </c>
      <c r="E33" s="36"/>
      <c r="F33" s="37" t="s">
        <v>28</v>
      </c>
      <c r="G33" s="36"/>
      <c r="H33" s="35"/>
      <c r="J33" s="9"/>
      <c r="K33" s="9"/>
      <c r="M33" s="7"/>
      <c r="N33" s="4"/>
    </row>
    <row r="34" spans="1:14" ht="18" customHeight="1" x14ac:dyDescent="0.35">
      <c r="A34" s="36"/>
      <c r="B34" s="36" t="s">
        <v>20</v>
      </c>
      <c r="C34" s="37" t="s">
        <v>33</v>
      </c>
      <c r="D34" s="37" t="s">
        <v>29</v>
      </c>
      <c r="E34" s="36"/>
      <c r="F34" s="37" t="s">
        <v>28</v>
      </c>
      <c r="G34" s="36"/>
      <c r="H34" s="35"/>
      <c r="J34" s="9"/>
      <c r="K34" s="9"/>
      <c r="M34" s="7"/>
      <c r="N34" s="4"/>
    </row>
    <row r="35" spans="1:14" ht="18" customHeight="1" x14ac:dyDescent="0.35">
      <c r="A35" s="36"/>
      <c r="B35" s="36" t="s">
        <v>20</v>
      </c>
      <c r="C35" s="37" t="s">
        <v>21</v>
      </c>
      <c r="D35" s="37" t="s">
        <v>30</v>
      </c>
      <c r="E35" s="36"/>
      <c r="F35" s="37" t="s">
        <v>31</v>
      </c>
      <c r="G35" s="36"/>
      <c r="H35" s="35"/>
      <c r="J35" s="9"/>
      <c r="K35" s="9"/>
      <c r="M35" s="7"/>
      <c r="N35" s="4"/>
    </row>
    <row r="36" spans="1:14" ht="24.75" customHeight="1" x14ac:dyDescent="0.35">
      <c r="A36" s="36"/>
      <c r="B36" s="36" t="s">
        <v>19</v>
      </c>
      <c r="C36" s="36" t="s">
        <v>146</v>
      </c>
      <c r="D36" s="36" t="s">
        <v>34</v>
      </c>
      <c r="E36" s="44" t="s">
        <v>37</v>
      </c>
      <c r="F36" s="45"/>
      <c r="G36" s="36"/>
      <c r="H36" s="35"/>
    </row>
    <row r="37" spans="1:14" ht="24.75" customHeight="1" x14ac:dyDescent="0.35">
      <c r="A37" s="36"/>
      <c r="B37" s="36" t="s">
        <v>19</v>
      </c>
      <c r="C37" s="36" t="s">
        <v>35</v>
      </c>
      <c r="D37" s="36" t="s">
        <v>34</v>
      </c>
      <c r="E37" s="42" t="s">
        <v>36</v>
      </c>
      <c r="F37" s="43"/>
      <c r="G37" s="36"/>
      <c r="H37" s="35"/>
    </row>
    <row r="38" spans="1:14" x14ac:dyDescent="0.3">
      <c r="H38" s="7"/>
    </row>
    <row r="39" spans="1:14" x14ac:dyDescent="0.3">
      <c r="H39" s="7"/>
    </row>
    <row r="40" spans="1:14" x14ac:dyDescent="0.3">
      <c r="H40" s="7"/>
    </row>
    <row r="41" spans="1:14" x14ac:dyDescent="0.3">
      <c r="H41" s="7"/>
    </row>
    <row r="42" spans="1:14" x14ac:dyDescent="0.3">
      <c r="H42" s="7"/>
    </row>
    <row r="43" spans="1:14" x14ac:dyDescent="0.3">
      <c r="H43" s="7"/>
    </row>
    <row r="44" spans="1:14" x14ac:dyDescent="0.3">
      <c r="H44" s="7"/>
    </row>
    <row r="45" spans="1:14" x14ac:dyDescent="0.3">
      <c r="H45" s="7"/>
    </row>
    <row r="46" spans="1:14" x14ac:dyDescent="0.3">
      <c r="H46" s="7"/>
    </row>
    <row r="47" spans="1:14" x14ac:dyDescent="0.3">
      <c r="H47" s="7"/>
    </row>
    <row r="48" spans="1:14" x14ac:dyDescent="0.3">
      <c r="H48" s="7"/>
    </row>
    <row r="49" spans="8:8" x14ac:dyDescent="0.3">
      <c r="H49" s="7"/>
    </row>
    <row r="50" spans="8:8" x14ac:dyDescent="0.3">
      <c r="H50" s="7"/>
    </row>
    <row r="51" spans="8:8" x14ac:dyDescent="0.3">
      <c r="H51" s="7"/>
    </row>
    <row r="52" spans="8:8" x14ac:dyDescent="0.3">
      <c r="H52" s="7"/>
    </row>
    <row r="53" spans="8:8" x14ac:dyDescent="0.3">
      <c r="H53" s="7"/>
    </row>
    <row r="54" spans="8:8" x14ac:dyDescent="0.3">
      <c r="H54" s="7"/>
    </row>
    <row r="55" spans="8:8" x14ac:dyDescent="0.3">
      <c r="H55" s="7"/>
    </row>
    <row r="56" spans="8:8" x14ac:dyDescent="0.3">
      <c r="H56" s="7"/>
    </row>
    <row r="57" spans="8:8" x14ac:dyDescent="0.3">
      <c r="H57" s="7"/>
    </row>
    <row r="58" spans="8:8" x14ac:dyDescent="0.3">
      <c r="H58" s="7"/>
    </row>
    <row r="59" spans="8:8" x14ac:dyDescent="0.3">
      <c r="H59" s="7"/>
    </row>
    <row r="60" spans="8:8" x14ac:dyDescent="0.3">
      <c r="H60" s="7"/>
    </row>
    <row r="61" spans="8:8" x14ac:dyDescent="0.3">
      <c r="H61" s="7"/>
    </row>
    <row r="62" spans="8:8" x14ac:dyDescent="0.3">
      <c r="H62" s="7"/>
    </row>
    <row r="63" spans="8:8" x14ac:dyDescent="0.3">
      <c r="H63" s="7"/>
    </row>
  </sheetData>
  <mergeCells count="20">
    <mergeCell ref="P4:P5"/>
    <mergeCell ref="J3:J5"/>
    <mergeCell ref="K3:K5"/>
    <mergeCell ref="L3:L5"/>
    <mergeCell ref="E36:F36"/>
    <mergeCell ref="Q3:Q5"/>
    <mergeCell ref="A2:Q2"/>
    <mergeCell ref="M3:N3"/>
    <mergeCell ref="O3:O5"/>
    <mergeCell ref="M4:M5"/>
    <mergeCell ref="N4:N5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ageMargins left="0.25" right="0.25" top="0.75" bottom="0.75" header="0.3" footer="0.3"/>
  <pageSetup paperSize="9" scale="46" fitToWidth="0" fitToHeight="0" orientation="landscape" horizontalDpi="4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2025</vt:lpstr>
      <vt:lpstr>'2025'!Zona_de_imprimat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2025-05-23T06:52:02Z</dcterms:modified>
</cp:coreProperties>
</file>