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A8BE03C3-30D8-468B-80BA-A9DA394C68C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2" r:id="rId1"/>
  </sheets>
  <definedNames>
    <definedName name="_Hlk30080468" localSheetId="0">'2024'!#REF!</definedName>
    <definedName name="_xlnm.Print_Area" localSheetId="0">'2024'!$A$1:$Q$32</definedName>
  </definedNames>
  <calcPr calcId="191029" iterateDelta="1E-4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l="1"/>
  <c r="A18" i="2" s="1"/>
  <c r="A19" i="2" s="1"/>
  <c r="A20" i="2" s="1"/>
  <c r="A21" i="2" s="1"/>
  <c r="A22" i="2" s="1"/>
  <c r="A23" i="2" s="1"/>
  <c r="A24" i="2" s="1"/>
  <c r="A25" i="2" s="1"/>
  <c r="A26" i="2" s="1"/>
</calcChain>
</file>

<file path=xl/sharedStrings.xml><?xml version="1.0" encoding="utf-8"?>
<sst xmlns="http://schemas.openxmlformats.org/spreadsheetml/2006/main" count="271" uniqueCount="134">
  <si>
    <t>Titlu contract</t>
  </si>
  <si>
    <t>Nr. contract și data atribuirii</t>
  </si>
  <si>
    <t>Obiect contract</t>
  </si>
  <si>
    <t>Procedura aplicată</t>
  </si>
  <si>
    <t>Număr ofertanți</t>
  </si>
  <si>
    <t>Furnizor / Prestator / Executant</t>
  </si>
  <si>
    <t>Sursa finanțării</t>
  </si>
  <si>
    <t>Data de început</t>
  </si>
  <si>
    <t>Data de finalizare prevăzută în contract</t>
  </si>
  <si>
    <t>Executarea contractului</t>
  </si>
  <si>
    <t>Preț final</t>
  </si>
  <si>
    <t>Status</t>
  </si>
  <si>
    <t>(finalizat / în execuție)</t>
  </si>
  <si>
    <t>Valoare plătită (cu TVA)</t>
  </si>
  <si>
    <t>Data efectuării ultimei plăți</t>
  </si>
  <si>
    <t>Parteneri , asociați/sucontractanți/terți susținători</t>
  </si>
  <si>
    <t>Valoarea prevăzută în contract (lei cu TVA)</t>
  </si>
  <si>
    <t>Modificarea cuantumului prețului prin act adițional /  și data acestuia</t>
  </si>
  <si>
    <t>PROCES VERBAL DE RECEPȚIE</t>
  </si>
  <si>
    <t>Întocmit:</t>
  </si>
  <si>
    <t>Avizat:</t>
  </si>
  <si>
    <t>Laurențiu Mălureanu</t>
  </si>
  <si>
    <t>Nume/Prenume</t>
  </si>
  <si>
    <t>Funcția</t>
  </si>
  <si>
    <t>Direcția</t>
  </si>
  <si>
    <t>Data</t>
  </si>
  <si>
    <t>Semnătură</t>
  </si>
  <si>
    <t>Director</t>
  </si>
  <si>
    <t>Direcția Economică</t>
  </si>
  <si>
    <t>Director adj.</t>
  </si>
  <si>
    <t>Șef Serviciu</t>
  </si>
  <si>
    <t>Serviciul Logistic</t>
  </si>
  <si>
    <t>Silvia Chiticaru</t>
  </si>
  <si>
    <t>Radu Genes</t>
  </si>
  <si>
    <t>Ofițer pr. I</t>
  </si>
  <si>
    <t>Simona Mariana Bâță</t>
  </si>
  <si>
    <t>Compartimentul Achiziții Publice</t>
  </si>
  <si>
    <t>Centralizatorul achizițiilor publice – situația executării contractelor de achiziţii publice pentru trimestrul I al anului 2024</t>
  </si>
  <si>
    <t>7/77055/12.01.2024</t>
  </si>
  <si>
    <t>Achiziție directă</t>
  </si>
  <si>
    <t>SC Expert IT SRL</t>
  </si>
  <si>
    <t>Nu este cazul</t>
  </si>
  <si>
    <t>Buget de stat</t>
  </si>
  <si>
    <t>31/12/2024</t>
  </si>
  <si>
    <t>29/75087/16.02.2024</t>
  </si>
  <si>
    <t>Norme proprii(Anexa 2 la Legea 98/2016)</t>
  </si>
  <si>
    <t>Compania Națională Poșta Română SA</t>
  </si>
  <si>
    <t>53/80631/08.03.2024</t>
  </si>
  <si>
    <t>Servicii expediere corespondență internă și externă pentru Ministerul Justiției</t>
  </si>
  <si>
    <t>Curierat rapid internațional</t>
  </si>
  <si>
    <t xml:space="preserve">DHL International Romania SRL  </t>
  </si>
  <si>
    <t>8/2657/27.02.2024</t>
  </si>
  <si>
    <t>Servicii de mentenanță legislativă și asistență tehnică pentru aplicația informatică de salarizare Atlas</t>
  </si>
  <si>
    <t>Achizitie directă</t>
  </si>
  <si>
    <t xml:space="preserve">SC Advanced Technology Systems SRL </t>
  </si>
  <si>
    <t>6/78615/30.01.2024</t>
  </si>
  <si>
    <t xml:space="preserve">Servicii curatenie </t>
  </si>
  <si>
    <t>procedura simplificata</t>
  </si>
  <si>
    <t>CENTRO INVEST CONSULT SRL</t>
  </si>
  <si>
    <t>42.097,44 lei</t>
  </si>
  <si>
    <t>29/02/2024</t>
  </si>
  <si>
    <t>în execuție</t>
  </si>
  <si>
    <t>5/78615/12.02.2024</t>
  </si>
  <si>
    <t>84.194,88 lei</t>
  </si>
  <si>
    <t>30/04/2024</t>
  </si>
  <si>
    <t>7/79482/13.02.2024</t>
  </si>
  <si>
    <t>Servicii flux informativ de stiri online - abonament</t>
  </si>
  <si>
    <t>N.RO AGENTIA DE STIRI SRL</t>
  </si>
  <si>
    <t>29.750 lei</t>
  </si>
  <si>
    <t>34/79480/12.02.2024</t>
  </si>
  <si>
    <t>Servicii monitorizare presa scrisa, audio-video, online, site-uri de specialitate, flux documentar</t>
  </si>
  <si>
    <t xml:space="preserve">Agentia Nationala de Presa AGERPRES </t>
  </si>
  <si>
    <t>22.610 lei</t>
  </si>
  <si>
    <t>10/76624/13.02.2024</t>
  </si>
  <si>
    <t xml:space="preserve">SC CENTRUL TERITORIAL DE CALCUL ELECTRONIC SA </t>
  </si>
  <si>
    <t>205.275 LEI</t>
  </si>
  <si>
    <t>Servicii de actualizare baza de date portal legislativ legislatie.just.ro</t>
  </si>
  <si>
    <t>10/77514/30.01.2024</t>
  </si>
  <si>
    <t>Servicii de întreținere și reparații aplicație de management a dosarelor - aplicație ECRIS ( module pentru instanțele de judecată și portalul instanțelor)</t>
  </si>
  <si>
    <t>S.C IMPLEMENT 24SOFTWARE S.R.L</t>
  </si>
  <si>
    <t>finalizat</t>
  </si>
  <si>
    <t>11/77514/13.02.2025</t>
  </si>
  <si>
    <t>9/784701/13.02.2024</t>
  </si>
  <si>
    <t>Servicii de reparare, verificare, întreţinere şi supraveghere pentru următoarele tipuri de ascensoare existente în sediul Ministerului Justiţiei</t>
  </si>
  <si>
    <t>S.C. ASCENSORUL S.A</t>
  </si>
  <si>
    <t>9/78577/13.02.2024</t>
  </si>
  <si>
    <t>Servicii de întreținere și reparare (mentenanță) rețea telefonică de interior, aparate telefonice şi faxuri din cadrul Ministerului Justiției</t>
  </si>
  <si>
    <t>S.C. DM SISTEM TELECOM S.R.L.</t>
  </si>
  <si>
    <t>8/8918/22.03.2024</t>
  </si>
  <si>
    <t>Furnizare și montare folie antiefracție</t>
  </si>
  <si>
    <t>S.C. WALDECK TRADING IMPEX S.R.L.</t>
  </si>
  <si>
    <t>11/76630/13.02.2024</t>
  </si>
  <si>
    <t>Servicii de întreţinere şi reparație a echipamentelor de climatizare (LIEBERT-HIROSS SOA13 – 3 buc; LIEBERT-HIROSS HPSC14 – 3 buc; LIEBERT-HIROSS HPSE10 – 1 buc; DAIKIN FBA140A2VEB – 1 buc)</t>
  </si>
  <si>
    <t>SC GILMAR SRL</t>
  </si>
  <si>
    <t>6/79070/14.02.2024</t>
  </si>
  <si>
    <t>Servicii de tip abonament lunar fără rezervare în Municipiul București pentru 16 autoturismedin dotarea Ministerului Justiției</t>
  </si>
  <si>
    <t>S.C. COMPANIA MUNICIPALA PARKING BUCURESTI S.A.</t>
  </si>
  <si>
    <t>9/14651/29.03.2024</t>
  </si>
  <si>
    <t>Furnizare energie electrică la punctul de consum situat în Calea Floreasca nr.39, Sector 1, București</t>
  </si>
  <si>
    <t>SC HERMES ENERGY INTERNATIONAL S.R.L.</t>
  </si>
  <si>
    <t>10/78582/20.02.2024</t>
  </si>
  <si>
    <t>COMPANIA ROMPREST SERVICE S.A</t>
  </si>
  <si>
    <t>Servicii salubrizare Calea Floreasca nr.39, Sector 1, București</t>
  </si>
  <si>
    <t>10/78584/14.02.2024</t>
  </si>
  <si>
    <t>Servicii salubrizare Ministerul Justiției, Strada Apolodor nr.17, Sector 5, București</t>
  </si>
  <si>
    <t>SC SALUBRISARE SECTOR 5 SA</t>
  </si>
  <si>
    <t>20/78478/22.03.2024</t>
  </si>
  <si>
    <t>Servicii integrate în domeniul securității și sănătății în muncă, situațiilor de urgență, apărării împotriva incendiilor si protecție civile</t>
  </si>
  <si>
    <t>SC SPEED FIRE PROTECTION SRL</t>
  </si>
  <si>
    <t>Servicii protectie de tip antivirus</t>
  </si>
  <si>
    <t xml:space="preserve">Servicii suport pentru gestionarea programului „Justiție”, finanțat prin Mecanismul Financiar Norvegian 2014-2021, constând în verificarea conformității procedurilor de atribuire a contractelor de achiziție/acordurilor cadru, precum şi în monitorizarea la fața locului a proiectelor derulate în cadrul programului         </t>
  </si>
  <si>
    <t>SC TEAMPRO STRATEGY CONSULTING SRL</t>
  </si>
  <si>
    <t>fonduri externe nerambursabile (Mecanismul Financiar Norvegian 2014-2021)</t>
  </si>
  <si>
    <t>2/7908/13.02.2024</t>
  </si>
  <si>
    <t>Procedura simplificată derulată prin mijloace electronice                         Contract subsecvent 4 nr.2/7908/13.02.2024
încheiat in baza Acordului Cadru nr. 189/47148/31.01.2022</t>
  </si>
  <si>
    <t>27/02/2024</t>
  </si>
  <si>
    <t>3/11889/29.02.2024</t>
  </si>
  <si>
    <t>Furnizare combustibil auto</t>
  </si>
  <si>
    <t>Contract subsecvent incheiat in baza acordului cadru incheiat de ONAC</t>
  </si>
  <si>
    <t>OMV PETROM MARKETING</t>
  </si>
  <si>
    <t>in executie</t>
  </si>
  <si>
    <t>21.02.2024</t>
  </si>
  <si>
    <t>05.03.2024</t>
  </si>
  <si>
    <t>27.03.2024</t>
  </si>
  <si>
    <t>2.627,52</t>
  </si>
  <si>
    <t>07.03.2024</t>
  </si>
  <si>
    <t>25.03.2024</t>
  </si>
  <si>
    <t>23.514,19</t>
  </si>
  <si>
    <t>11.103,92</t>
  </si>
  <si>
    <t>12.03.2024</t>
  </si>
  <si>
    <t>2.990,42</t>
  </si>
  <si>
    <t>777,59</t>
  </si>
  <si>
    <t>21.03.2024</t>
  </si>
  <si>
    <t>26.576,66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</si>
</sst>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lei-418]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4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4" fontId="3" fillId="0" borderId="3" xfId="0" applyNumberFormat="1" applyFont="1" applyBorder="1" applyAlignment="1">
      <alignment horizontal="left" vertical="center" textRotation="90" wrapText="1"/>
    </xf>
    <xf numFmtId="4" fontId="3" fillId="0" borderId="1" xfId="0" applyNumberFormat="1" applyFont="1" applyBorder="1" applyAlignment="1">
      <alignment horizontal="left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wrapText="1"/>
    </xf>
  </cellXfs>
  <cellStyles count="2">
    <cellStyle name="Normal" xfId="0" builtinId="0"/>
    <cellStyle name="Normal 2" xfId="1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9"/>
  <sheetViews>
    <sheetView tabSelected="1" zoomScale="84" zoomScaleNormal="84" zoomScaleSheetLayoutView="40" zoomScalePageLayoutView="78" workbookViewId="0">
      <pane ySplit="4" topLeftCell="A26" activePane="bottomLeft" state="frozen"/>
      <selection activeCell="F7" sqref="F7"/>
      <selection pane="bottomLeft" activeCell="J38" sqref="J38"/>
    </sheetView>
  </sheetViews>
  <sheetFormatPr defaultColWidth="9.140625" defaultRowHeight="16.5" x14ac:dyDescent="0.3"/>
  <cols>
    <col min="1" max="1" width="8.5703125" style="5" customWidth="1"/>
    <col min="2" max="2" width="22.28515625" style="4" customWidth="1"/>
    <col min="3" max="3" width="34.140625" style="5" customWidth="1"/>
    <col min="4" max="4" width="25.140625" style="2" customWidth="1"/>
    <col min="5" max="5" width="9.7109375" style="1" customWidth="1"/>
    <col min="6" max="6" width="24.85546875" style="4" customWidth="1"/>
    <col min="7" max="7" width="16.28515625" style="4" customWidth="1"/>
    <col min="8" max="8" width="16.7109375" style="3" customWidth="1"/>
    <col min="9" max="9" width="18.42578125" style="4" customWidth="1"/>
    <col min="10" max="10" width="17.28515625" style="4" customWidth="1"/>
    <col min="11" max="11" width="16.42578125" style="4" customWidth="1"/>
    <col min="12" max="12" width="12" style="1" customWidth="1"/>
    <col min="13" max="13" width="17.42578125" style="8" customWidth="1"/>
    <col min="14" max="14" width="12.42578125" style="6" customWidth="1"/>
    <col min="15" max="15" width="16.140625" style="7" customWidth="1"/>
    <col min="16" max="16" width="14.85546875" style="4" customWidth="1"/>
    <col min="17" max="17" width="15.85546875" style="1" customWidth="1"/>
    <col min="18" max="16384" width="9.140625" style="1"/>
  </cols>
  <sheetData>
    <row r="1" spans="1:25" ht="19.5" thickBot="1" x14ac:dyDescent="0.35">
      <c r="A1" s="30" t="s">
        <v>37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25" ht="78" customHeight="1" x14ac:dyDescent="0.3">
      <c r="A2" s="35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6" t="s">
        <v>15</v>
      </c>
      <c r="H2" s="37" t="s">
        <v>16</v>
      </c>
      <c r="I2" s="26" t="s">
        <v>6</v>
      </c>
      <c r="J2" s="26" t="s">
        <v>7</v>
      </c>
      <c r="K2" s="26" t="s">
        <v>8</v>
      </c>
      <c r="L2" s="26" t="s">
        <v>17</v>
      </c>
      <c r="M2" s="31" t="s">
        <v>9</v>
      </c>
      <c r="N2" s="31"/>
      <c r="O2" s="32" t="s">
        <v>10</v>
      </c>
      <c r="P2" s="22" t="s">
        <v>11</v>
      </c>
      <c r="Q2" s="28" t="s">
        <v>18</v>
      </c>
    </row>
    <row r="3" spans="1:25" ht="75.75" customHeight="1" x14ac:dyDescent="0.3">
      <c r="A3" s="36"/>
      <c r="B3" s="27"/>
      <c r="C3" s="27"/>
      <c r="D3" s="27"/>
      <c r="E3" s="27"/>
      <c r="F3" s="27"/>
      <c r="G3" s="27"/>
      <c r="H3" s="38"/>
      <c r="I3" s="27"/>
      <c r="J3" s="27"/>
      <c r="K3" s="27"/>
      <c r="L3" s="27"/>
      <c r="M3" s="34" t="s">
        <v>13</v>
      </c>
      <c r="N3" s="27" t="s">
        <v>14</v>
      </c>
      <c r="O3" s="33"/>
      <c r="P3" s="39" t="s">
        <v>12</v>
      </c>
      <c r="Q3" s="29"/>
    </row>
    <row r="4" spans="1:25" ht="72" customHeight="1" thickBot="1" x14ac:dyDescent="0.35">
      <c r="A4" s="36"/>
      <c r="B4" s="27"/>
      <c r="C4" s="27"/>
      <c r="D4" s="27"/>
      <c r="E4" s="27"/>
      <c r="F4" s="27"/>
      <c r="G4" s="27"/>
      <c r="H4" s="38"/>
      <c r="I4" s="27"/>
      <c r="J4" s="27"/>
      <c r="K4" s="27"/>
      <c r="L4" s="27"/>
      <c r="M4" s="34"/>
      <c r="N4" s="27"/>
      <c r="O4" s="33"/>
      <c r="P4" s="39"/>
      <c r="Q4" s="29"/>
    </row>
    <row r="5" spans="1:25" ht="54.75" customHeight="1" thickBot="1" x14ac:dyDescent="0.35">
      <c r="A5" s="41">
        <v>1</v>
      </c>
      <c r="B5" s="10" t="s">
        <v>38</v>
      </c>
      <c r="C5" s="40" t="s">
        <v>109</v>
      </c>
      <c r="D5" s="9" t="s">
        <v>39</v>
      </c>
      <c r="E5" s="10">
        <v>1</v>
      </c>
      <c r="F5" s="10" t="s">
        <v>40</v>
      </c>
      <c r="G5" s="10" t="s">
        <v>41</v>
      </c>
      <c r="H5" s="12">
        <v>59500</v>
      </c>
      <c r="I5" s="9" t="s">
        <v>42</v>
      </c>
      <c r="J5" s="13">
        <v>45627</v>
      </c>
      <c r="K5" s="10" t="s">
        <v>43</v>
      </c>
      <c r="L5" s="11" t="s">
        <v>41</v>
      </c>
      <c r="M5" s="15">
        <v>4958.42</v>
      </c>
      <c r="N5" s="13" t="s">
        <v>121</v>
      </c>
      <c r="O5" s="15">
        <v>4958.42</v>
      </c>
      <c r="P5" s="9" t="s">
        <v>61</v>
      </c>
      <c r="Q5" s="42"/>
      <c r="Y5" s="23"/>
    </row>
    <row r="6" spans="1:25" ht="67.5" customHeight="1" x14ac:dyDescent="0.3">
      <c r="A6" s="41">
        <f>A5+1</f>
        <v>2</v>
      </c>
      <c r="B6" s="10" t="s">
        <v>55</v>
      </c>
      <c r="C6" s="14" t="s">
        <v>56</v>
      </c>
      <c r="D6" s="9" t="s">
        <v>57</v>
      </c>
      <c r="E6" s="10">
        <v>3</v>
      </c>
      <c r="F6" s="14" t="s">
        <v>58</v>
      </c>
      <c r="G6" s="10" t="s">
        <v>41</v>
      </c>
      <c r="H6" s="12" t="s">
        <v>59</v>
      </c>
      <c r="I6" s="9" t="s">
        <v>42</v>
      </c>
      <c r="J6" s="13">
        <v>45293</v>
      </c>
      <c r="K6" s="10" t="s">
        <v>60</v>
      </c>
      <c r="L6" s="9" t="s">
        <v>41</v>
      </c>
      <c r="M6" s="12">
        <v>42097.440000000002</v>
      </c>
      <c r="N6" s="13" t="s">
        <v>122</v>
      </c>
      <c r="O6" s="12">
        <v>42097.440000000002</v>
      </c>
      <c r="P6" s="9" t="s">
        <v>80</v>
      </c>
      <c r="Q6" s="42"/>
    </row>
    <row r="7" spans="1:25" ht="82.5" x14ac:dyDescent="0.3">
      <c r="A7" s="41">
        <f t="shared" ref="A7:A26" si="0">A6+1</f>
        <v>3</v>
      </c>
      <c r="B7" s="10" t="s">
        <v>77</v>
      </c>
      <c r="C7" s="14" t="s">
        <v>78</v>
      </c>
      <c r="D7" s="9" t="s">
        <v>39</v>
      </c>
      <c r="E7" s="10">
        <v>1</v>
      </c>
      <c r="F7" s="14" t="s">
        <v>79</v>
      </c>
      <c r="G7" s="10" t="s">
        <v>41</v>
      </c>
      <c r="H7" s="12">
        <v>26576.66</v>
      </c>
      <c r="I7" s="9" t="s">
        <v>42</v>
      </c>
      <c r="J7" s="13">
        <v>45323</v>
      </c>
      <c r="K7" s="20" t="s">
        <v>60</v>
      </c>
      <c r="L7" s="9" t="s">
        <v>41</v>
      </c>
      <c r="M7" s="12">
        <v>26576.66</v>
      </c>
      <c r="N7" s="13" t="s">
        <v>121</v>
      </c>
      <c r="O7" s="12">
        <v>26576.66</v>
      </c>
      <c r="P7" s="9" t="s">
        <v>80</v>
      </c>
      <c r="Q7" s="42"/>
    </row>
    <row r="8" spans="1:25" ht="72" customHeight="1" x14ac:dyDescent="0.3">
      <c r="A8" s="41">
        <f t="shared" si="0"/>
        <v>4</v>
      </c>
      <c r="B8" s="10" t="s">
        <v>62</v>
      </c>
      <c r="C8" s="14" t="s">
        <v>56</v>
      </c>
      <c r="D8" s="9" t="s">
        <v>57</v>
      </c>
      <c r="E8" s="10">
        <v>3</v>
      </c>
      <c r="F8" s="9" t="s">
        <v>58</v>
      </c>
      <c r="G8" s="10" t="s">
        <v>41</v>
      </c>
      <c r="H8" s="12" t="s">
        <v>63</v>
      </c>
      <c r="I8" s="9" t="s">
        <v>42</v>
      </c>
      <c r="J8" s="13">
        <v>45294</v>
      </c>
      <c r="K8" s="10" t="s">
        <v>64</v>
      </c>
      <c r="L8" s="9" t="s">
        <v>41</v>
      </c>
      <c r="M8" s="12">
        <v>42097.440000000002</v>
      </c>
      <c r="N8" s="13" t="s">
        <v>123</v>
      </c>
      <c r="O8" s="12">
        <v>42097.440000000002</v>
      </c>
      <c r="P8" s="9" t="s">
        <v>61</v>
      </c>
      <c r="Q8" s="42"/>
    </row>
    <row r="9" spans="1:25" s="4" customFormat="1" ht="70.150000000000006" customHeight="1" x14ac:dyDescent="0.25">
      <c r="A9" s="41">
        <f t="shared" si="0"/>
        <v>5</v>
      </c>
      <c r="B9" s="10" t="s">
        <v>69</v>
      </c>
      <c r="C9" s="14" t="s">
        <v>70</v>
      </c>
      <c r="D9" s="9" t="s">
        <v>45</v>
      </c>
      <c r="E9" s="10">
        <v>1</v>
      </c>
      <c r="F9" s="9" t="s">
        <v>71</v>
      </c>
      <c r="G9" s="10" t="s">
        <v>41</v>
      </c>
      <c r="H9" s="12" t="s">
        <v>72</v>
      </c>
      <c r="I9" s="9" t="s">
        <v>42</v>
      </c>
      <c r="J9" s="13">
        <v>45294</v>
      </c>
      <c r="K9" s="10" t="s">
        <v>43</v>
      </c>
      <c r="L9" s="9" t="s">
        <v>41</v>
      </c>
      <c r="M9" s="12">
        <v>2261</v>
      </c>
      <c r="N9" s="13" t="s">
        <v>122</v>
      </c>
      <c r="O9" s="12">
        <v>2261</v>
      </c>
      <c r="P9" s="9" t="s">
        <v>61</v>
      </c>
      <c r="Q9" s="43"/>
    </row>
    <row r="10" spans="1:25" s="4" customFormat="1" ht="54" customHeight="1" x14ac:dyDescent="0.3">
      <c r="A10" s="41">
        <f t="shared" si="0"/>
        <v>6</v>
      </c>
      <c r="B10" s="10" t="s">
        <v>65</v>
      </c>
      <c r="C10" s="14" t="s">
        <v>66</v>
      </c>
      <c r="D10" s="9" t="s">
        <v>53</v>
      </c>
      <c r="E10" s="10">
        <v>1</v>
      </c>
      <c r="F10" s="9" t="s">
        <v>67</v>
      </c>
      <c r="G10" s="10" t="s">
        <v>41</v>
      </c>
      <c r="H10" s="12" t="s">
        <v>68</v>
      </c>
      <c r="I10" s="9" t="s">
        <v>42</v>
      </c>
      <c r="J10" s="13">
        <v>45294</v>
      </c>
      <c r="K10" s="10" t="s">
        <v>43</v>
      </c>
      <c r="L10" s="9" t="s">
        <v>41</v>
      </c>
      <c r="M10" s="12">
        <v>2975</v>
      </c>
      <c r="N10" s="13" t="s">
        <v>122</v>
      </c>
      <c r="O10" s="12">
        <v>2975</v>
      </c>
      <c r="P10" s="9" t="s">
        <v>61</v>
      </c>
      <c r="Q10" s="42"/>
    </row>
    <row r="11" spans="1:25" s="4" customFormat="1" ht="82.5" x14ac:dyDescent="0.3">
      <c r="A11" s="41">
        <f t="shared" si="0"/>
        <v>7</v>
      </c>
      <c r="B11" s="10" t="s">
        <v>81</v>
      </c>
      <c r="C11" s="14" t="s">
        <v>78</v>
      </c>
      <c r="D11" s="9" t="s">
        <v>53</v>
      </c>
      <c r="E11" s="10">
        <v>1</v>
      </c>
      <c r="F11" s="9" t="s">
        <v>79</v>
      </c>
      <c r="G11" s="10" t="s">
        <v>41</v>
      </c>
      <c r="H11" s="12">
        <v>265766.63</v>
      </c>
      <c r="I11" s="9" t="s">
        <v>42</v>
      </c>
      <c r="J11" s="13">
        <v>45352</v>
      </c>
      <c r="K11" s="20" t="s">
        <v>43</v>
      </c>
      <c r="L11" s="9" t="s">
        <v>41</v>
      </c>
      <c r="M11" s="12" t="s">
        <v>133</v>
      </c>
      <c r="N11" s="13" t="s">
        <v>132</v>
      </c>
      <c r="O11" s="12" t="s">
        <v>133</v>
      </c>
      <c r="P11" s="9" t="s">
        <v>61</v>
      </c>
      <c r="Q11" s="42"/>
    </row>
    <row r="12" spans="1:25" s="4" customFormat="1" ht="108.75" customHeight="1" x14ac:dyDescent="0.3">
      <c r="A12" s="41">
        <f t="shared" si="0"/>
        <v>8</v>
      </c>
      <c r="B12" s="10" t="s">
        <v>82</v>
      </c>
      <c r="C12" s="14" t="s">
        <v>83</v>
      </c>
      <c r="D12" s="9" t="s">
        <v>53</v>
      </c>
      <c r="E12" s="10">
        <v>1</v>
      </c>
      <c r="F12" s="9" t="s">
        <v>84</v>
      </c>
      <c r="G12" s="10" t="s">
        <v>41</v>
      </c>
      <c r="H12" s="12">
        <v>32844</v>
      </c>
      <c r="I12" s="9" t="s">
        <v>42</v>
      </c>
      <c r="J12" s="13">
        <v>45352</v>
      </c>
      <c r="K12" s="20" t="s">
        <v>43</v>
      </c>
      <c r="L12" s="9" t="s">
        <v>41</v>
      </c>
      <c r="M12" s="12" t="s">
        <v>124</v>
      </c>
      <c r="N12" s="13" t="s">
        <v>125</v>
      </c>
      <c r="O12" s="12" t="s">
        <v>124</v>
      </c>
      <c r="P12" s="9" t="s">
        <v>61</v>
      </c>
      <c r="Q12" s="42"/>
    </row>
    <row r="13" spans="1:25" s="4" customFormat="1" ht="96" customHeight="1" x14ac:dyDescent="0.3">
      <c r="A13" s="41">
        <f t="shared" si="0"/>
        <v>9</v>
      </c>
      <c r="B13" s="10" t="s">
        <v>85</v>
      </c>
      <c r="C13" s="14" t="s">
        <v>86</v>
      </c>
      <c r="D13" s="9" t="s">
        <v>53</v>
      </c>
      <c r="E13" s="10">
        <v>1</v>
      </c>
      <c r="F13" s="9" t="s">
        <v>87</v>
      </c>
      <c r="G13" s="10" t="s">
        <v>41</v>
      </c>
      <c r="H13" s="12">
        <v>27370</v>
      </c>
      <c r="I13" s="9" t="s">
        <v>42</v>
      </c>
      <c r="J13" s="13">
        <v>45352</v>
      </c>
      <c r="K13" s="20" t="s">
        <v>43</v>
      </c>
      <c r="L13" s="9" t="s">
        <v>41</v>
      </c>
      <c r="M13" s="12">
        <v>5474</v>
      </c>
      <c r="N13" s="13" t="s">
        <v>126</v>
      </c>
      <c r="O13" s="12">
        <v>5474</v>
      </c>
      <c r="P13" s="9" t="s">
        <v>61</v>
      </c>
      <c r="Q13" s="42"/>
    </row>
    <row r="14" spans="1:25" s="4" customFormat="1" ht="99" x14ac:dyDescent="0.3">
      <c r="A14" s="41">
        <f t="shared" si="0"/>
        <v>10</v>
      </c>
      <c r="B14" s="10" t="s">
        <v>91</v>
      </c>
      <c r="C14" s="14" t="s">
        <v>92</v>
      </c>
      <c r="D14" s="9" t="s">
        <v>53</v>
      </c>
      <c r="E14" s="10">
        <v>1</v>
      </c>
      <c r="F14" s="9" t="s">
        <v>93</v>
      </c>
      <c r="G14" s="10" t="s">
        <v>41</v>
      </c>
      <c r="H14" s="12">
        <v>32177.599999999999</v>
      </c>
      <c r="I14" s="9" t="s">
        <v>42</v>
      </c>
      <c r="J14" s="13">
        <v>45352</v>
      </c>
      <c r="K14" s="20" t="s">
        <v>43</v>
      </c>
      <c r="L14" s="9" t="s">
        <v>41</v>
      </c>
      <c r="M14" s="12">
        <v>6435.52</v>
      </c>
      <c r="N14" s="13" t="s">
        <v>123</v>
      </c>
      <c r="O14" s="12">
        <v>6435.52</v>
      </c>
      <c r="P14" s="9" t="s">
        <v>61</v>
      </c>
      <c r="Q14" s="42"/>
    </row>
    <row r="15" spans="1:25" s="4" customFormat="1" ht="54" customHeight="1" x14ac:dyDescent="0.3">
      <c r="A15" s="41">
        <f t="shared" si="0"/>
        <v>11</v>
      </c>
      <c r="B15" s="10" t="s">
        <v>73</v>
      </c>
      <c r="C15" s="14" t="s">
        <v>76</v>
      </c>
      <c r="D15" s="9" t="s">
        <v>53</v>
      </c>
      <c r="E15" s="10">
        <v>1</v>
      </c>
      <c r="F15" s="9" t="s">
        <v>74</v>
      </c>
      <c r="G15" s="10" t="s">
        <v>41</v>
      </c>
      <c r="H15" s="12" t="s">
        <v>75</v>
      </c>
      <c r="I15" s="9" t="s">
        <v>42</v>
      </c>
      <c r="J15" s="13">
        <v>45294</v>
      </c>
      <c r="K15" s="10" t="s">
        <v>43</v>
      </c>
      <c r="L15" s="9" t="s">
        <v>41</v>
      </c>
      <c r="M15" s="12">
        <v>20527.5</v>
      </c>
      <c r="N15" s="13" t="s">
        <v>125</v>
      </c>
      <c r="O15" s="12">
        <v>20527.5</v>
      </c>
      <c r="P15" s="9" t="s">
        <v>61</v>
      </c>
      <c r="Q15" s="42"/>
    </row>
    <row r="16" spans="1:25" s="4" customFormat="1" ht="57.75" customHeight="1" x14ac:dyDescent="0.3">
      <c r="A16" s="41">
        <f t="shared" si="0"/>
        <v>12</v>
      </c>
      <c r="B16" s="10" t="s">
        <v>44</v>
      </c>
      <c r="C16" s="14" t="s">
        <v>48</v>
      </c>
      <c r="D16" s="9" t="s">
        <v>45</v>
      </c>
      <c r="E16" s="10">
        <v>1</v>
      </c>
      <c r="F16" s="14" t="s">
        <v>46</v>
      </c>
      <c r="G16" s="10" t="s">
        <v>41</v>
      </c>
      <c r="H16" s="12">
        <v>185000</v>
      </c>
      <c r="I16" s="9" t="s">
        <v>42</v>
      </c>
      <c r="J16" s="13">
        <v>45294</v>
      </c>
      <c r="K16" s="10" t="s">
        <v>43</v>
      </c>
      <c r="L16" s="9" t="s">
        <v>41</v>
      </c>
      <c r="M16" s="12" t="s">
        <v>127</v>
      </c>
      <c r="N16" s="13" t="s">
        <v>123</v>
      </c>
      <c r="O16" s="12" t="s">
        <v>127</v>
      </c>
      <c r="P16" s="9" t="s">
        <v>61</v>
      </c>
      <c r="Q16" s="42"/>
    </row>
    <row r="17" spans="1:17" s="4" customFormat="1" ht="69.75" customHeight="1" x14ac:dyDescent="0.3">
      <c r="A17" s="41">
        <f t="shared" si="0"/>
        <v>13</v>
      </c>
      <c r="B17" s="10" t="s">
        <v>103</v>
      </c>
      <c r="C17" s="14" t="s">
        <v>104</v>
      </c>
      <c r="D17" s="9" t="s">
        <v>53</v>
      </c>
      <c r="E17" s="10">
        <v>1</v>
      </c>
      <c r="F17" s="9" t="s">
        <v>105</v>
      </c>
      <c r="G17" s="10" t="s">
        <v>41</v>
      </c>
      <c r="H17" s="12">
        <v>150112.4</v>
      </c>
      <c r="I17" s="9" t="s">
        <v>42</v>
      </c>
      <c r="J17" s="13">
        <v>45294</v>
      </c>
      <c r="K17" s="10" t="s">
        <v>43</v>
      </c>
      <c r="L17" s="9" t="s">
        <v>41</v>
      </c>
      <c r="M17" s="12" t="s">
        <v>128</v>
      </c>
      <c r="N17" s="13" t="s">
        <v>122</v>
      </c>
      <c r="O17" s="12" t="s">
        <v>128</v>
      </c>
      <c r="P17" s="9" t="s">
        <v>61</v>
      </c>
      <c r="Q17" s="42"/>
    </row>
    <row r="18" spans="1:17" s="4" customFormat="1" ht="90" customHeight="1" x14ac:dyDescent="0.3">
      <c r="A18" s="41">
        <f t="shared" si="0"/>
        <v>14</v>
      </c>
      <c r="B18" s="10" t="s">
        <v>94</v>
      </c>
      <c r="C18" s="14" t="s">
        <v>95</v>
      </c>
      <c r="D18" s="9" t="s">
        <v>53</v>
      </c>
      <c r="E18" s="10">
        <v>1</v>
      </c>
      <c r="F18" s="9" t="s">
        <v>96</v>
      </c>
      <c r="G18" s="10" t="s">
        <v>41</v>
      </c>
      <c r="H18" s="12">
        <v>80000</v>
      </c>
      <c r="I18" s="9" t="s">
        <v>42</v>
      </c>
      <c r="J18" s="13">
        <v>45294</v>
      </c>
      <c r="K18" s="10" t="s">
        <v>43</v>
      </c>
      <c r="L18" s="9" t="s">
        <v>41</v>
      </c>
      <c r="M18" s="12">
        <v>24000</v>
      </c>
      <c r="N18" s="13" t="s">
        <v>129</v>
      </c>
      <c r="O18" s="12">
        <v>24000</v>
      </c>
      <c r="P18" s="9" t="s">
        <v>61</v>
      </c>
      <c r="Q18" s="42"/>
    </row>
    <row r="19" spans="1:17" s="4" customFormat="1" ht="69.75" customHeight="1" x14ac:dyDescent="0.3">
      <c r="A19" s="41">
        <f t="shared" si="0"/>
        <v>15</v>
      </c>
      <c r="B19" s="10" t="s">
        <v>100</v>
      </c>
      <c r="C19" s="14" t="s">
        <v>102</v>
      </c>
      <c r="D19" s="9" t="s">
        <v>53</v>
      </c>
      <c r="E19" s="10">
        <v>1</v>
      </c>
      <c r="F19" s="9" t="s">
        <v>101</v>
      </c>
      <c r="G19" s="10" t="s">
        <v>41</v>
      </c>
      <c r="H19" s="12">
        <v>47795.16</v>
      </c>
      <c r="I19" s="9" t="s">
        <v>42</v>
      </c>
      <c r="J19" s="13">
        <v>45294</v>
      </c>
      <c r="K19" s="10" t="s">
        <v>43</v>
      </c>
      <c r="L19" s="9" t="s">
        <v>41</v>
      </c>
      <c r="M19" s="12" t="s">
        <v>130</v>
      </c>
      <c r="N19" s="13" t="s">
        <v>129</v>
      </c>
      <c r="O19" s="12" t="s">
        <v>130</v>
      </c>
      <c r="P19" s="9" t="s">
        <v>61</v>
      </c>
      <c r="Q19" s="42"/>
    </row>
    <row r="20" spans="1:17" s="4" customFormat="1" ht="63" customHeight="1" x14ac:dyDescent="0.3">
      <c r="A20" s="41">
        <f t="shared" si="0"/>
        <v>16</v>
      </c>
      <c r="B20" s="10" t="s">
        <v>51</v>
      </c>
      <c r="C20" s="16" t="s">
        <v>52</v>
      </c>
      <c r="D20" s="9" t="s">
        <v>53</v>
      </c>
      <c r="E20" s="10">
        <v>1</v>
      </c>
      <c r="F20" s="9" t="s">
        <v>54</v>
      </c>
      <c r="G20" s="10" t="s">
        <v>41</v>
      </c>
      <c r="H20" s="12">
        <v>133875</v>
      </c>
      <c r="I20" s="9" t="s">
        <v>42</v>
      </c>
      <c r="J20" s="13">
        <v>45294</v>
      </c>
      <c r="K20" s="10" t="s">
        <v>43</v>
      </c>
      <c r="L20" s="9" t="s">
        <v>41</v>
      </c>
      <c r="M20" s="12">
        <v>0</v>
      </c>
      <c r="N20" s="13"/>
      <c r="O20" s="12">
        <v>0</v>
      </c>
      <c r="P20" s="9" t="s">
        <v>61</v>
      </c>
      <c r="Q20" s="42"/>
    </row>
    <row r="21" spans="1:17" s="4" customFormat="1" ht="56.25" customHeight="1" x14ac:dyDescent="0.3">
      <c r="A21" s="41">
        <f t="shared" si="0"/>
        <v>17</v>
      </c>
      <c r="B21" s="10" t="s">
        <v>47</v>
      </c>
      <c r="C21" s="14" t="s">
        <v>49</v>
      </c>
      <c r="D21" s="9" t="s">
        <v>45</v>
      </c>
      <c r="E21" s="10">
        <v>1</v>
      </c>
      <c r="F21" s="9" t="s">
        <v>50</v>
      </c>
      <c r="G21" s="10" t="s">
        <v>41</v>
      </c>
      <c r="H21" s="12">
        <v>29750</v>
      </c>
      <c r="I21" s="10" t="s">
        <v>42</v>
      </c>
      <c r="J21" s="13">
        <v>45294</v>
      </c>
      <c r="K21" s="10" t="s">
        <v>43</v>
      </c>
      <c r="L21" s="9" t="s">
        <v>41</v>
      </c>
      <c r="M21" s="12" t="s">
        <v>131</v>
      </c>
      <c r="N21" s="13" t="s">
        <v>132</v>
      </c>
      <c r="O21" s="12" t="s">
        <v>131</v>
      </c>
      <c r="P21" s="9" t="s">
        <v>61</v>
      </c>
      <c r="Q21" s="42"/>
    </row>
    <row r="22" spans="1:17" s="4" customFormat="1" ht="66.75" customHeight="1" x14ac:dyDescent="0.25">
      <c r="A22" s="41">
        <f t="shared" si="0"/>
        <v>18</v>
      </c>
      <c r="B22" s="10" t="s">
        <v>88</v>
      </c>
      <c r="C22" s="14" t="s">
        <v>89</v>
      </c>
      <c r="D22" s="9" t="s">
        <v>53</v>
      </c>
      <c r="E22" s="10">
        <v>2</v>
      </c>
      <c r="F22" s="9" t="s">
        <v>90</v>
      </c>
      <c r="G22" s="10" t="s">
        <v>41</v>
      </c>
      <c r="H22" s="12">
        <v>26642.91</v>
      </c>
      <c r="I22" s="10" t="s">
        <v>42</v>
      </c>
      <c r="J22" s="13">
        <v>45376</v>
      </c>
      <c r="K22" s="20" t="s">
        <v>43</v>
      </c>
      <c r="L22" s="9" t="s">
        <v>41</v>
      </c>
      <c r="M22" s="12">
        <v>0</v>
      </c>
      <c r="N22" s="13"/>
      <c r="O22" s="12">
        <v>0</v>
      </c>
      <c r="P22" s="9" t="s">
        <v>61</v>
      </c>
      <c r="Q22" s="44"/>
    </row>
    <row r="23" spans="1:17" s="4" customFormat="1" ht="89.25" customHeight="1" x14ac:dyDescent="0.3">
      <c r="A23" s="41">
        <f t="shared" si="0"/>
        <v>19</v>
      </c>
      <c r="B23" s="9" t="s">
        <v>106</v>
      </c>
      <c r="C23" s="14" t="s">
        <v>107</v>
      </c>
      <c r="D23" s="9" t="s">
        <v>53</v>
      </c>
      <c r="E23" s="10">
        <v>2</v>
      </c>
      <c r="F23" s="9" t="s">
        <v>108</v>
      </c>
      <c r="G23" s="10" t="s">
        <v>41</v>
      </c>
      <c r="H23" s="12">
        <v>80333.899999999994</v>
      </c>
      <c r="I23" s="10" t="s">
        <v>42</v>
      </c>
      <c r="J23" s="13">
        <v>45295</v>
      </c>
      <c r="K23" s="20" t="s">
        <v>43</v>
      </c>
      <c r="L23" s="9" t="s">
        <v>41</v>
      </c>
      <c r="M23" s="12">
        <v>0</v>
      </c>
      <c r="N23" s="13"/>
      <c r="O23" s="12">
        <v>0</v>
      </c>
      <c r="P23" s="9" t="s">
        <v>61</v>
      </c>
      <c r="Q23" s="42"/>
    </row>
    <row r="24" spans="1:17" s="4" customFormat="1" ht="92.25" customHeight="1" x14ac:dyDescent="0.3">
      <c r="A24" s="41">
        <f t="shared" si="0"/>
        <v>20</v>
      </c>
      <c r="B24" s="10" t="s">
        <v>97</v>
      </c>
      <c r="C24" s="14" t="s">
        <v>98</v>
      </c>
      <c r="D24" s="9" t="s">
        <v>53</v>
      </c>
      <c r="E24" s="10">
        <v>1</v>
      </c>
      <c r="F24" s="9" t="s">
        <v>99</v>
      </c>
      <c r="G24" s="10" t="s">
        <v>41</v>
      </c>
      <c r="H24" s="12">
        <v>235297.15</v>
      </c>
      <c r="I24" s="10" t="s">
        <v>42</v>
      </c>
      <c r="J24" s="13">
        <v>45383</v>
      </c>
      <c r="K24" s="10" t="s">
        <v>43</v>
      </c>
      <c r="L24" s="9" t="s">
        <v>41</v>
      </c>
      <c r="M24" s="12">
        <v>0</v>
      </c>
      <c r="N24" s="13"/>
      <c r="O24" s="12">
        <v>0</v>
      </c>
      <c r="P24" s="9" t="s">
        <v>61</v>
      </c>
      <c r="Q24" s="42"/>
    </row>
    <row r="25" spans="1:17" s="4" customFormat="1" ht="188.25" customHeight="1" x14ac:dyDescent="0.3">
      <c r="A25" s="41">
        <f t="shared" si="0"/>
        <v>21</v>
      </c>
      <c r="B25" s="10" t="s">
        <v>113</v>
      </c>
      <c r="C25" s="21" t="s">
        <v>110</v>
      </c>
      <c r="D25" s="9" t="s">
        <v>114</v>
      </c>
      <c r="E25" s="10">
        <v>3</v>
      </c>
      <c r="F25" s="9" t="s">
        <v>111</v>
      </c>
      <c r="G25" s="10" t="s">
        <v>41</v>
      </c>
      <c r="H25" s="12">
        <v>76993</v>
      </c>
      <c r="I25" s="9" t="s">
        <v>112</v>
      </c>
      <c r="J25" s="13" t="s">
        <v>115</v>
      </c>
      <c r="K25" s="13">
        <v>45574</v>
      </c>
      <c r="L25" s="9" t="s">
        <v>41</v>
      </c>
      <c r="M25" s="12">
        <v>0</v>
      </c>
      <c r="N25" s="13"/>
      <c r="O25" s="12">
        <v>0</v>
      </c>
      <c r="P25" s="9" t="s">
        <v>61</v>
      </c>
      <c r="Q25" s="42"/>
    </row>
    <row r="26" spans="1:17" s="6" customFormat="1" ht="75" customHeight="1" thickBot="1" x14ac:dyDescent="0.35">
      <c r="A26" s="45">
        <f t="shared" si="0"/>
        <v>22</v>
      </c>
      <c r="B26" s="46" t="s">
        <v>116</v>
      </c>
      <c r="C26" s="47" t="s">
        <v>117</v>
      </c>
      <c r="D26" s="48" t="s">
        <v>118</v>
      </c>
      <c r="E26" s="49"/>
      <c r="F26" s="48" t="s">
        <v>119</v>
      </c>
      <c r="G26" s="49" t="s">
        <v>41</v>
      </c>
      <c r="H26" s="50">
        <v>153900</v>
      </c>
      <c r="I26" s="49" t="s">
        <v>42</v>
      </c>
      <c r="J26" s="51">
        <v>45352</v>
      </c>
      <c r="K26" s="51">
        <v>45657</v>
      </c>
      <c r="L26" s="48" t="s">
        <v>41</v>
      </c>
      <c r="M26" s="50">
        <v>0</v>
      </c>
      <c r="N26" s="50"/>
      <c r="O26" s="50">
        <v>0</v>
      </c>
      <c r="P26" s="49" t="s">
        <v>120</v>
      </c>
      <c r="Q26" s="52"/>
    </row>
    <row r="27" spans="1:17" ht="16.5" customHeight="1" x14ac:dyDescent="0.3">
      <c r="A27" s="4"/>
      <c r="C27" s="17"/>
      <c r="D27" s="24"/>
      <c r="E27" s="4"/>
      <c r="F27" s="18"/>
      <c r="H27" s="7"/>
      <c r="J27" s="25"/>
      <c r="K27" s="25"/>
      <c r="M27" s="7"/>
      <c r="N27" s="4"/>
    </row>
    <row r="28" spans="1:17" ht="21" customHeight="1" x14ac:dyDescent="0.3">
      <c r="A28" s="4"/>
      <c r="C28" s="17" t="s">
        <v>22</v>
      </c>
      <c r="D28" s="18" t="s">
        <v>23</v>
      </c>
      <c r="E28" s="4"/>
      <c r="F28" s="18" t="s">
        <v>24</v>
      </c>
      <c r="G28" s="4" t="s">
        <v>25</v>
      </c>
      <c r="H28" s="7" t="s">
        <v>26</v>
      </c>
      <c r="J28" s="25"/>
      <c r="K28" s="25"/>
      <c r="M28" s="7"/>
      <c r="N28" s="4"/>
    </row>
    <row r="29" spans="1:17" ht="21" customHeight="1" x14ac:dyDescent="0.3">
      <c r="A29" s="1"/>
      <c r="B29" s="1" t="s">
        <v>20</v>
      </c>
      <c r="C29" s="19" t="s">
        <v>32</v>
      </c>
      <c r="D29" s="19" t="s">
        <v>27</v>
      </c>
      <c r="F29" s="19" t="s">
        <v>28</v>
      </c>
      <c r="G29" s="1"/>
      <c r="H29" s="7"/>
      <c r="J29" s="25"/>
      <c r="K29" s="25"/>
      <c r="M29" s="7"/>
      <c r="N29" s="4"/>
    </row>
    <row r="30" spans="1:17" ht="18" customHeight="1" x14ac:dyDescent="0.3">
      <c r="A30" s="1"/>
      <c r="B30" s="1" t="s">
        <v>20</v>
      </c>
      <c r="C30" s="19" t="s">
        <v>33</v>
      </c>
      <c r="D30" s="19" t="s">
        <v>29</v>
      </c>
      <c r="F30" s="19" t="s">
        <v>28</v>
      </c>
      <c r="G30" s="1"/>
      <c r="H30" s="7"/>
      <c r="J30" s="25"/>
      <c r="K30" s="25"/>
      <c r="M30" s="7"/>
      <c r="N30" s="4"/>
    </row>
    <row r="31" spans="1:17" ht="22.5" customHeight="1" x14ac:dyDescent="0.3">
      <c r="A31" s="1"/>
      <c r="B31" s="1" t="s">
        <v>20</v>
      </c>
      <c r="C31" s="19" t="s">
        <v>21</v>
      </c>
      <c r="D31" s="19" t="s">
        <v>30</v>
      </c>
      <c r="F31" s="19" t="s">
        <v>31</v>
      </c>
      <c r="G31" s="1"/>
      <c r="H31" s="7"/>
      <c r="J31" s="25"/>
      <c r="K31" s="25"/>
      <c r="M31" s="7"/>
      <c r="N31" s="4"/>
    </row>
    <row r="32" spans="1:17" ht="39" customHeight="1" x14ac:dyDescent="0.3">
      <c r="A32" s="1"/>
      <c r="B32" s="1" t="s">
        <v>19</v>
      </c>
      <c r="C32" s="1" t="s">
        <v>35</v>
      </c>
      <c r="D32" s="1" t="s">
        <v>34</v>
      </c>
      <c r="F32" s="19" t="s">
        <v>36</v>
      </c>
      <c r="G32" s="1"/>
      <c r="H32" s="7"/>
    </row>
    <row r="33" spans="8:8" x14ac:dyDescent="0.3">
      <c r="H33" s="7"/>
    </row>
    <row r="34" spans="8:8" x14ac:dyDescent="0.3">
      <c r="H34" s="7"/>
    </row>
    <row r="35" spans="8:8" x14ac:dyDescent="0.3">
      <c r="H35" s="7"/>
    </row>
    <row r="36" spans="8:8" x14ac:dyDescent="0.3">
      <c r="H36" s="7"/>
    </row>
    <row r="37" spans="8:8" x14ac:dyDescent="0.3">
      <c r="H37" s="7"/>
    </row>
    <row r="38" spans="8:8" x14ac:dyDescent="0.3">
      <c r="H38" s="7"/>
    </row>
    <row r="39" spans="8:8" x14ac:dyDescent="0.3">
      <c r="H39" s="7"/>
    </row>
    <row r="40" spans="8:8" x14ac:dyDescent="0.3">
      <c r="H40" s="7"/>
    </row>
    <row r="41" spans="8:8" x14ac:dyDescent="0.3">
      <c r="H41" s="7"/>
    </row>
    <row r="42" spans="8:8" x14ac:dyDescent="0.3">
      <c r="H42" s="7"/>
    </row>
    <row r="43" spans="8:8" x14ac:dyDescent="0.3">
      <c r="H43" s="7"/>
    </row>
    <row r="44" spans="8:8" x14ac:dyDescent="0.3">
      <c r="H44" s="7"/>
    </row>
    <row r="45" spans="8:8" x14ac:dyDescent="0.3">
      <c r="H45" s="7"/>
    </row>
    <row r="46" spans="8:8" x14ac:dyDescent="0.3">
      <c r="H46" s="7"/>
    </row>
    <row r="47" spans="8:8" x14ac:dyDescent="0.3">
      <c r="H47" s="7"/>
    </row>
    <row r="48" spans="8:8" x14ac:dyDescent="0.3">
      <c r="H48" s="7"/>
    </row>
    <row r="49" spans="8:8" x14ac:dyDescent="0.3">
      <c r="H49" s="7"/>
    </row>
    <row r="50" spans="8:8" x14ac:dyDescent="0.3">
      <c r="H50" s="7"/>
    </row>
    <row r="51" spans="8:8" x14ac:dyDescent="0.3">
      <c r="H51" s="7"/>
    </row>
    <row r="52" spans="8:8" x14ac:dyDescent="0.3">
      <c r="H52" s="7"/>
    </row>
    <row r="53" spans="8:8" x14ac:dyDescent="0.3">
      <c r="H53" s="7"/>
    </row>
    <row r="54" spans="8:8" x14ac:dyDescent="0.3">
      <c r="H54" s="7"/>
    </row>
    <row r="55" spans="8:8" x14ac:dyDescent="0.3">
      <c r="H55" s="7"/>
    </row>
    <row r="56" spans="8:8" x14ac:dyDescent="0.3">
      <c r="H56" s="7"/>
    </row>
    <row r="57" spans="8:8" x14ac:dyDescent="0.3">
      <c r="H57" s="7"/>
    </row>
    <row r="58" spans="8:8" x14ac:dyDescent="0.3">
      <c r="H58" s="7"/>
    </row>
    <row r="59" spans="8:8" x14ac:dyDescent="0.3">
      <c r="H59" s="7"/>
    </row>
  </sheetData>
  <mergeCells count="19">
    <mergeCell ref="H2:H4"/>
    <mergeCell ref="I2:I4"/>
    <mergeCell ref="P3:P4"/>
    <mergeCell ref="J2:J4"/>
    <mergeCell ref="K2:K4"/>
    <mergeCell ref="L2:L4"/>
    <mergeCell ref="Q2:Q4"/>
    <mergeCell ref="A1:Q1"/>
    <mergeCell ref="M2:N2"/>
    <mergeCell ref="O2:O4"/>
    <mergeCell ref="M3:M4"/>
    <mergeCell ref="N3:N4"/>
    <mergeCell ref="A2:A4"/>
    <mergeCell ref="B2:B4"/>
    <mergeCell ref="C2:C4"/>
    <mergeCell ref="D2:D4"/>
    <mergeCell ref="E2:E4"/>
    <mergeCell ref="F2:F4"/>
    <mergeCell ref="G2:G4"/>
  </mergeCells>
  <pageMargins left="0.25" right="0.25" top="0.75" bottom="0.75" header="0.3" footer="0.3"/>
  <pageSetup paperSize="9" scale="46" fitToWidth="0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2024</vt:lpstr>
      <vt:lpstr>'2024'!Zona_de_imprimat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2024-06-05T13:31:04Z</dcterms:modified>
</cp:coreProperties>
</file>