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AP\PAAP 2024\SUERD\"/>
    </mc:Choice>
  </mc:AlternateContent>
  <xr:revisionPtr revIDLastSave="0" documentId="8_{74A7DAAB-F4EB-444F-AFDC-956658666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definedNames>
    <definedName name="_xlnm.Print_Area" localSheetId="0">'2022'!$A$1:$K$31</definedName>
  </definedNames>
  <calcPr calcId="191029"/>
</workbook>
</file>

<file path=xl/calcChain.xml><?xml version="1.0" encoding="utf-8"?>
<calcChain xmlns="http://schemas.openxmlformats.org/spreadsheetml/2006/main">
  <c r="E24" i="1" l="1"/>
  <c r="E18" i="1"/>
  <c r="E23" i="1"/>
  <c r="E22" i="1"/>
</calcChain>
</file>

<file path=xl/sharedStrings.xml><?xml version="1.0" encoding="utf-8"?>
<sst xmlns="http://schemas.openxmlformats.org/spreadsheetml/2006/main" count="64" uniqueCount="52">
  <si>
    <t xml:space="preserve"> </t>
  </si>
  <si>
    <t>APROB,</t>
  </si>
  <si>
    <t>Nr. Crt.</t>
  </si>
  <si>
    <t xml:space="preserve">Data estimată pt. atribuirea  contractului   </t>
  </si>
  <si>
    <t xml:space="preserve">Data estimată pt. Iniţierea procedurii     </t>
  </si>
  <si>
    <t xml:space="preserve">Procedura de atribuire a contractului                                         </t>
  </si>
  <si>
    <t xml:space="preserve">Cod CPV                                                                  </t>
  </si>
  <si>
    <t xml:space="preserve">Obiectul contractului                                                                          </t>
  </si>
  <si>
    <t xml:space="preserve">Cod Unic </t>
  </si>
  <si>
    <t>Director General,</t>
  </si>
  <si>
    <t xml:space="preserve">Melania RUSNAC </t>
  </si>
  <si>
    <t>Direcția Generală Achiziții</t>
  </si>
  <si>
    <t>Remus URETEAN</t>
  </si>
  <si>
    <t>MINISTRU</t>
  </si>
  <si>
    <t xml:space="preserve">                       </t>
  </si>
  <si>
    <t xml:space="preserve">  </t>
  </si>
  <si>
    <t xml:space="preserve">Ministerul  Dezvoltării, Lucrărilor Publice și Administrației </t>
  </si>
  <si>
    <t xml:space="preserve">                                                       Ministerul  Dezvoltării, Lucrărilor Publice și Administrației </t>
  </si>
  <si>
    <t xml:space="preserve">Modalitatea de derulare a procedurii  online/offline    
 </t>
  </si>
  <si>
    <t xml:space="preserve">Valoarea estimată fară TVA a serviciilor/ produselor/ lucrărilor similare pe întreaga durată a proiectului </t>
  </si>
  <si>
    <t>Persoană responsabilă cu aplicarea procedurii de atribuire</t>
  </si>
  <si>
    <t>PRODUSE</t>
  </si>
  <si>
    <t>după aprobarea PAAP, sub rezerva primirii tuturor informațiilor    /documentelor necesare inițierii procedurii</t>
  </si>
  <si>
    <t>online</t>
  </si>
  <si>
    <t>Direcția Generală Managementul Resurselor</t>
  </si>
  <si>
    <t>1</t>
  </si>
  <si>
    <t>Adrian - Ioan VEȘTEA</t>
  </si>
  <si>
    <t>Sursă de finanțare:  Proiectul "PA3_CLOSE- Recovery through CuLture, tOuriSm and people-to-people contacts in the Danube Region"</t>
  </si>
  <si>
    <t>Alexandru George SOARE</t>
  </si>
  <si>
    <t>Direcția Generală Dezvoltare Regională</t>
  </si>
  <si>
    <t>și  Infrastructură</t>
  </si>
  <si>
    <t>Achiziție publică a unor echipamente mijloace fixe și obiecte de inventar în cadrul proiectului PA3_CLOSE- Recovery through CuLture, tOuriSm and people-to-people contacts in the Danube Region</t>
  </si>
  <si>
    <t>30213100-6 computere portabile                        30213200-7 Tablet PC</t>
  </si>
  <si>
    <t xml:space="preserve">4 luni de la momentul publicării anunțului de participare simplificat </t>
  </si>
  <si>
    <t xml:space="preserve">                                                                                                                                                                               Programul Anual al Achiziţiilor Publice pentru anul  2024 conform art.3 alin.1 din H.G. 395/2016 </t>
  </si>
  <si>
    <t xml:space="preserve">Valoare estimată a contractului/ acordului cadru ce urmeaza a fi atribuit fără TVA -Lei, în 2024                                        </t>
  </si>
  <si>
    <t>1P/ 2024/ PA3</t>
  </si>
  <si>
    <t>Total produse estimat 2024</t>
  </si>
  <si>
    <t>Total servicii 2024</t>
  </si>
  <si>
    <t>Total produse 2024</t>
  </si>
  <si>
    <t>Simona Scarlat</t>
  </si>
  <si>
    <t>Anca Iancu</t>
  </si>
  <si>
    <t>SERVICII</t>
  </si>
  <si>
    <t>1 S/2023 /PA3</t>
  </si>
  <si>
    <t>79311200-9 Servicii de realizare de studii</t>
  </si>
  <si>
    <t xml:space="preserve">4 luni de la momentul publicării anunțului de participare  </t>
  </si>
  <si>
    <t>2</t>
  </si>
  <si>
    <t>2S/ 2023/ PA3</t>
  </si>
  <si>
    <t>Achiziție publică de servicii de expertiză pentru relizarea de studii în cadrul proiectului PA3_CLOSE- Recovery through CuLture, tOuriSm and people-to-people contacts in the Danube Region, Activitatea 2.1 – Fundamentarea politicilor publice aferente Ariei Prioritare 3 SUERD</t>
  </si>
  <si>
    <t>Total servicii estimat 2024</t>
  </si>
  <si>
    <t xml:space="preserve">Achiziție publică de servicii de expertiză pentru relizarea de studii în cadrul proiectului PA3_CLOSE- Recovery through CuLture, tOuriSm and people-to-people contacts in the Danube Region, Activitatea 1.2 – Planificarea și implementarea măsurilor bazate pe evidențe empirice pentru continuarea dezvoltării AP3 </t>
  </si>
  <si>
    <t>licitație deschisă (ce depașește pragul 705.819)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</si>
</sst>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FF0000"/>
      <name val="Trebuchet MS"/>
      <family val="2"/>
      <charset val="238"/>
    </font>
    <font>
      <sz val="8"/>
      <name val="Calibri"/>
      <family val="2"/>
      <charset val="238"/>
      <scheme val="minor"/>
    </font>
    <font>
      <b/>
      <sz val="8"/>
      <color theme="1"/>
      <name val="Trebuchet MS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2" applyNumberFormat="0" applyAlignment="0" applyProtection="0"/>
    <xf numFmtId="0" fontId="15" fillId="0" borderId="7" applyNumberFormat="0" applyFill="0" applyAlignment="0" applyProtection="0"/>
    <xf numFmtId="0" fontId="16" fillId="23" borderId="0" applyNumberFormat="0" applyBorder="0" applyAlignment="0" applyProtection="0"/>
    <xf numFmtId="0" fontId="3" fillId="0" borderId="0"/>
    <xf numFmtId="0" fontId="3" fillId="24" borderId="8" applyNumberForma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03">
    <xf numFmtId="0" fontId="0" fillId="0" borderId="0" xfId="0"/>
    <xf numFmtId="0" fontId="21" fillId="25" borderId="1" xfId="4" applyNumberFormat="1" applyFont="1" applyFill="1" applyBorder="1" applyAlignment="1" applyProtection="1">
      <alignment horizontal="center" vertical="center" wrapText="1"/>
    </xf>
    <xf numFmtId="49" fontId="21" fillId="25" borderId="1" xfId="4" applyNumberFormat="1" applyFont="1" applyFill="1" applyBorder="1" applyAlignment="1" applyProtection="1">
      <alignment horizontal="center" vertical="center" wrapText="1"/>
    </xf>
    <xf numFmtId="4" fontId="21" fillId="25" borderId="1" xfId="4" applyNumberFormat="1" applyFont="1" applyFill="1" applyBorder="1" applyAlignment="1" applyProtection="1">
      <alignment horizontal="center" vertical="center" wrapText="1"/>
    </xf>
    <xf numFmtId="0" fontId="21" fillId="25" borderId="1" xfId="41" applyFont="1" applyFill="1" applyBorder="1" applyAlignment="1">
      <alignment horizontal="center" wrapText="1"/>
    </xf>
    <xf numFmtId="0" fontId="21" fillId="25" borderId="1" xfId="41" applyFont="1" applyFill="1" applyBorder="1" applyAlignment="1">
      <alignment horizontal="center" vertical="center" wrapText="1"/>
    </xf>
    <xf numFmtId="49" fontId="22" fillId="25" borderId="1" xfId="3" applyNumberFormat="1" applyFont="1" applyFill="1" applyBorder="1" applyAlignment="1">
      <alignment horizontal="center" vertical="center" wrapText="1"/>
    </xf>
    <xf numFmtId="0" fontId="22" fillId="25" borderId="1" xfId="0" applyFont="1" applyFill="1" applyBorder="1" applyAlignment="1">
      <alignment horizontal="left" vertical="center" wrapText="1"/>
    </xf>
    <xf numFmtId="49" fontId="22" fillId="26" borderId="1" xfId="3" applyNumberFormat="1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left" vertical="center" wrapText="1"/>
    </xf>
    <xf numFmtId="4" fontId="22" fillId="26" borderId="1" xfId="3" applyNumberFormat="1" applyFont="1" applyFill="1" applyBorder="1" applyAlignment="1">
      <alignment horizontal="center" vertical="center"/>
    </xf>
    <xf numFmtId="4" fontId="22" fillId="26" borderId="1" xfId="4" applyNumberFormat="1" applyFont="1" applyFill="1" applyBorder="1" applyAlignment="1" applyProtection="1">
      <alignment vertical="center" wrapText="1"/>
    </xf>
    <xf numFmtId="49" fontId="22" fillId="26" borderId="1" xfId="3" applyNumberFormat="1" applyFont="1" applyFill="1" applyBorder="1" applyAlignment="1">
      <alignment horizontal="center" vertical="center"/>
    </xf>
    <xf numFmtId="14" fontId="22" fillId="26" borderId="1" xfId="3" applyNumberFormat="1" applyFont="1" applyFill="1" applyBorder="1" applyAlignment="1">
      <alignment horizontal="center" vertical="center" wrapText="1"/>
    </xf>
    <xf numFmtId="4" fontId="22" fillId="26" borderId="1" xfId="3" applyNumberFormat="1" applyFont="1" applyFill="1" applyBorder="1" applyAlignment="1">
      <alignment horizontal="center"/>
    </xf>
    <xf numFmtId="4" fontId="22" fillId="26" borderId="1" xfId="2" applyNumberFormat="1" applyFont="1" applyFill="1" applyBorder="1" applyAlignment="1">
      <alignment horizontal="left" vertical="center" wrapText="1"/>
    </xf>
    <xf numFmtId="4" fontId="22" fillId="0" borderId="14" xfId="1" applyNumberFormat="1" applyFont="1" applyBorder="1" applyAlignment="1">
      <alignment vertical="center" wrapText="1"/>
    </xf>
    <xf numFmtId="4" fontId="22" fillId="0" borderId="15" xfId="1" applyNumberFormat="1" applyFont="1" applyBorder="1" applyAlignment="1">
      <alignment vertical="center" wrapText="1"/>
    </xf>
    <xf numFmtId="0" fontId="21" fillId="0" borderId="15" xfId="1" applyFont="1" applyBorder="1" applyAlignment="1">
      <alignment horizontal="center" vertical="center" wrapText="1"/>
    </xf>
    <xf numFmtId="0" fontId="22" fillId="0" borderId="16" xfId="0" applyFont="1" applyBorder="1"/>
    <xf numFmtId="0" fontId="22" fillId="0" borderId="0" xfId="0" applyFont="1"/>
    <xf numFmtId="0" fontId="23" fillId="0" borderId="18" xfId="0" applyFont="1" applyBorder="1" applyAlignment="1">
      <alignment vertical="top"/>
    </xf>
    <xf numFmtId="4" fontId="21" fillId="0" borderId="0" xfId="1" applyNumberFormat="1" applyFont="1" applyAlignment="1">
      <alignment vertical="top"/>
    </xf>
    <xf numFmtId="0" fontId="21" fillId="0" borderId="18" xfId="1" applyFont="1" applyBorder="1" applyAlignment="1">
      <alignment vertical="top" wrapText="1"/>
    </xf>
    <xf numFmtId="0" fontId="24" fillId="0" borderId="0" xfId="0" applyFont="1" applyAlignment="1">
      <alignment vertical="top"/>
    </xf>
    <xf numFmtId="0" fontId="21" fillId="0" borderId="0" xfId="1" applyFont="1" applyAlignment="1">
      <alignment vertical="top" wrapText="1"/>
    </xf>
    <xf numFmtId="0" fontId="21" fillId="0" borderId="0" xfId="0" applyFont="1"/>
    <xf numFmtId="1" fontId="21" fillId="25" borderId="1" xfId="4" applyNumberFormat="1" applyFont="1" applyFill="1" applyBorder="1" applyAlignment="1" applyProtection="1">
      <alignment horizontal="center" vertical="center" wrapText="1"/>
    </xf>
    <xf numFmtId="1" fontId="21" fillId="25" borderId="1" xfId="41" applyNumberFormat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4" fontId="22" fillId="0" borderId="0" xfId="1" applyNumberFormat="1" applyFont="1" applyAlignment="1">
      <alignment vertical="center" wrapText="1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center"/>
    </xf>
    <xf numFmtId="0" fontId="22" fillId="0" borderId="17" xfId="0" applyFont="1" applyBorder="1"/>
    <xf numFmtId="4" fontId="21" fillId="0" borderId="17" xfId="1" applyNumberFormat="1" applyFont="1" applyBorder="1" applyAlignment="1">
      <alignment vertical="top"/>
    </xf>
    <xf numFmtId="0" fontId="22" fillId="0" borderId="0" xfId="0" applyFont="1" applyAlignment="1">
      <alignment horizontal="center" vertical="center"/>
    </xf>
    <xf numFmtId="0" fontId="21" fillId="26" borderId="1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3" applyFont="1" applyAlignment="1">
      <alignment horizontal="left" vertical="center" wrapText="1"/>
    </xf>
    <xf numFmtId="0" fontId="21" fillId="0" borderId="0" xfId="3" applyFont="1" applyAlignment="1">
      <alignment horizontal="left" vertical="center"/>
    </xf>
    <xf numFmtId="49" fontId="22" fillId="0" borderId="1" xfId="3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3" applyNumberFormat="1" applyFont="1" applyBorder="1" applyAlignment="1">
      <alignment horizontal="center" vertical="center"/>
    </xf>
    <xf numFmtId="4" fontId="22" fillId="0" borderId="1" xfId="2" applyNumberFormat="1" applyFont="1" applyBorder="1" applyAlignment="1">
      <alignment horizontal="left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4" fontId="22" fillId="0" borderId="1" xfId="4" applyNumberFormat="1" applyFont="1" applyFill="1" applyBorder="1" applyAlignment="1" applyProtection="1">
      <alignment horizontal="left" vertical="center" wrapText="1"/>
    </xf>
    <xf numFmtId="4" fontId="22" fillId="0" borderId="1" xfId="0" applyNumberFormat="1" applyFont="1" applyBorder="1" applyAlignment="1">
      <alignment horizontal="center" vertical="center"/>
    </xf>
    <xf numFmtId="0" fontId="21" fillId="2" borderId="0" xfId="3" applyFont="1" applyFill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/>
    </xf>
    <xf numFmtId="0" fontId="22" fillId="0" borderId="12" xfId="0" applyFont="1" applyBorder="1"/>
    <xf numFmtId="0" fontId="21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4" fontId="22" fillId="0" borderId="1" xfId="3" applyNumberFormat="1" applyFont="1" applyBorder="1" applyAlignment="1">
      <alignment horizontal="center" vertical="center" wrapText="1"/>
    </xf>
    <xf numFmtId="0" fontId="21" fillId="0" borderId="0" xfId="3" applyFont="1" applyAlignment="1">
      <alignment horizontal="left" vertical="center" wrapText="1"/>
    </xf>
    <xf numFmtId="4" fontId="21" fillId="0" borderId="19" xfId="1" applyNumberFormat="1" applyFont="1" applyBorder="1" applyAlignment="1">
      <alignment vertical="top"/>
    </xf>
    <xf numFmtId="4" fontId="21" fillId="0" borderId="20" xfId="1" applyNumberFormat="1" applyFont="1" applyBorder="1" applyAlignment="1">
      <alignment vertical="top"/>
    </xf>
    <xf numFmtId="0" fontId="21" fillId="0" borderId="20" xfId="1" applyFont="1" applyBorder="1" applyAlignment="1">
      <alignment vertical="top" wrapText="1"/>
    </xf>
    <xf numFmtId="0" fontId="23" fillId="0" borderId="21" xfId="0" applyFont="1" applyBorder="1" applyAlignment="1">
      <alignment vertical="top"/>
    </xf>
    <xf numFmtId="0" fontId="23" fillId="0" borderId="0" xfId="0" applyFont="1" applyAlignment="1">
      <alignment vertical="top"/>
    </xf>
    <xf numFmtId="4" fontId="22" fillId="25" borderId="1" xfId="3" applyNumberFormat="1" applyFont="1" applyFill="1" applyBorder="1" applyAlignment="1">
      <alignment horizontal="center" vertical="center"/>
    </xf>
    <xf numFmtId="4" fontId="22" fillId="25" borderId="1" xfId="4" applyNumberFormat="1" applyFont="1" applyFill="1" applyBorder="1" applyAlignment="1" applyProtection="1">
      <alignment vertical="center" wrapText="1"/>
    </xf>
    <xf numFmtId="49" fontId="22" fillId="25" borderId="1" xfId="3" applyNumberFormat="1" applyFont="1" applyFill="1" applyBorder="1" applyAlignment="1">
      <alignment horizontal="center" vertical="center"/>
    </xf>
    <xf numFmtId="14" fontId="22" fillId="25" borderId="1" xfId="3" applyNumberFormat="1" applyFont="1" applyFill="1" applyBorder="1" applyAlignment="1">
      <alignment horizontal="center" vertical="center" wrapText="1"/>
    </xf>
    <xf numFmtId="4" fontId="22" fillId="25" borderId="1" xfId="2" applyNumberFormat="1" applyFont="1" applyFill="1" applyBorder="1" applyAlignment="1">
      <alignment horizontal="left" vertical="center" wrapText="1"/>
    </xf>
    <xf numFmtId="49" fontId="22" fillId="25" borderId="17" xfId="3" applyNumberFormat="1" applyFont="1" applyFill="1" applyBorder="1" applyAlignment="1">
      <alignment horizontal="center" vertical="center" wrapText="1"/>
    </xf>
    <xf numFmtId="49" fontId="22" fillId="25" borderId="0" xfId="3" applyNumberFormat="1" applyFont="1" applyFill="1" applyAlignment="1">
      <alignment horizontal="center" vertical="center" wrapText="1"/>
    </xf>
    <xf numFmtId="0" fontId="22" fillId="25" borderId="18" xfId="3" applyFont="1" applyFill="1" applyBorder="1" applyAlignment="1">
      <alignment horizontal="justify" vertical="center" wrapText="1"/>
    </xf>
    <xf numFmtId="0" fontId="22" fillId="25" borderId="21" xfId="3" applyFont="1" applyFill="1" applyBorder="1" applyAlignment="1">
      <alignment vertical="center" wrapText="1"/>
    </xf>
    <xf numFmtId="4" fontId="22" fillId="25" borderId="19" xfId="3" applyNumberFormat="1" applyFont="1" applyFill="1" applyBorder="1" applyAlignment="1">
      <alignment horizontal="center" vertical="center"/>
    </xf>
    <xf numFmtId="4" fontId="22" fillId="25" borderId="17" xfId="4" applyNumberFormat="1" applyFont="1" applyFill="1" applyBorder="1" applyAlignment="1" applyProtection="1">
      <alignment vertical="center" wrapText="1"/>
    </xf>
    <xf numFmtId="4" fontId="22" fillId="25" borderId="0" xfId="3" applyNumberFormat="1" applyFont="1" applyFill="1" applyAlignment="1">
      <alignment horizontal="center" vertical="center"/>
    </xf>
    <xf numFmtId="4" fontId="22" fillId="25" borderId="0" xfId="3" applyNumberFormat="1" applyFont="1" applyFill="1" applyAlignment="1">
      <alignment vertical="center" wrapText="1"/>
    </xf>
    <xf numFmtId="0" fontId="25" fillId="25" borderId="18" xfId="3" applyFont="1" applyFill="1" applyBorder="1" applyAlignment="1">
      <alignment vertical="center" wrapText="1"/>
    </xf>
    <xf numFmtId="0" fontId="22" fillId="25" borderId="22" xfId="3" applyFont="1" applyFill="1" applyBorder="1" applyAlignment="1">
      <alignment vertical="center" wrapText="1"/>
    </xf>
    <xf numFmtId="4" fontId="22" fillId="25" borderId="23" xfId="3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25" borderId="1" xfId="0" applyFont="1" applyFill="1" applyBorder="1" applyAlignment="1">
      <alignment vertical="center" wrapText="1"/>
    </xf>
    <xf numFmtId="4" fontId="22" fillId="25" borderId="1" xfId="4" applyNumberFormat="1" applyFont="1" applyFill="1" applyBorder="1" applyAlignment="1" applyProtection="1">
      <alignment horizontal="left" vertical="center" wrapText="1"/>
    </xf>
    <xf numFmtId="14" fontId="22" fillId="25" borderId="1" xfId="0" applyNumberFormat="1" applyFont="1" applyFill="1" applyBorder="1" applyAlignment="1">
      <alignment horizontal="center" vertical="center" wrapText="1"/>
    </xf>
    <xf numFmtId="4" fontId="22" fillId="25" borderId="1" xfId="0" applyNumberFormat="1" applyFont="1" applyFill="1" applyBorder="1" applyAlignment="1">
      <alignment horizontal="center" vertical="center"/>
    </xf>
    <xf numFmtId="4" fontId="22" fillId="25" borderId="1" xfId="3" applyNumberFormat="1" applyFont="1" applyFill="1" applyBorder="1" applyAlignment="1">
      <alignment horizontal="center" vertical="center" wrapText="1"/>
    </xf>
    <xf numFmtId="4" fontId="22" fillId="26" borderId="1" xfId="4" applyNumberFormat="1" applyFont="1" applyFill="1" applyBorder="1" applyAlignment="1" applyProtection="1">
      <alignment horizontal="left" vertical="center" wrapText="1"/>
    </xf>
    <xf numFmtId="14" fontId="22" fillId="26" borderId="1" xfId="0" applyNumberFormat="1" applyFont="1" applyFill="1" applyBorder="1" applyAlignment="1">
      <alignment horizontal="center" vertical="center" wrapText="1"/>
    </xf>
    <xf numFmtId="4" fontId="22" fillId="26" borderId="1" xfId="0" applyNumberFormat="1" applyFont="1" applyFill="1" applyBorder="1" applyAlignment="1">
      <alignment horizontal="center" vertical="center"/>
    </xf>
    <xf numFmtId="4" fontId="22" fillId="26" borderId="1" xfId="3" applyNumberFormat="1" applyFont="1" applyFill="1" applyBorder="1" applyAlignment="1">
      <alignment horizontal="center" vertical="center" wrapText="1"/>
    </xf>
    <xf numFmtId="0" fontId="28" fillId="26" borderId="1" xfId="0" applyFont="1" applyFill="1" applyBorder="1" applyAlignment="1">
      <alignment horizontal="center" vertical="center" wrapText="1"/>
    </xf>
    <xf numFmtId="4" fontId="22" fillId="0" borderId="1" xfId="3" applyNumberFormat="1" applyFont="1" applyBorder="1" applyAlignment="1">
      <alignment horizontal="left" vertical="center" wrapText="1"/>
    </xf>
    <xf numFmtId="0" fontId="21" fillId="0" borderId="0" xfId="1" applyFont="1" applyAlignment="1">
      <alignment horizontal="center" vertical="center" wrapText="1"/>
    </xf>
  </cellXfs>
  <cellStyles count="47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Explanatory Text 2" xfId="32" xr:uid="{00000000-0005-0000-0000-00001B000000}"/>
    <cellStyle name="Good 2" xfId="33" xr:uid="{00000000-0005-0000-0000-00001C000000}"/>
    <cellStyle name="Heading 1 2" xfId="34" xr:uid="{00000000-0005-0000-0000-00001D000000}"/>
    <cellStyle name="Heading 2 2" xfId="35" xr:uid="{00000000-0005-0000-0000-00001E000000}"/>
    <cellStyle name="Heading 3 2" xfId="36" xr:uid="{00000000-0005-0000-0000-00001F000000}"/>
    <cellStyle name="Heading 4 2" xfId="37" xr:uid="{00000000-0005-0000-0000-000020000000}"/>
    <cellStyle name="Input 2" xfId="38" xr:uid="{00000000-0005-0000-0000-000021000000}"/>
    <cellStyle name="Linked Cell 2" xfId="39" xr:uid="{00000000-0005-0000-0000-000022000000}"/>
    <cellStyle name="Neutral 2" xfId="40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1" xr:uid="{00000000-0005-0000-0000-000027000000}"/>
    <cellStyle name="Normal 4" xfId="1" xr:uid="{00000000-0005-0000-0000-000028000000}"/>
    <cellStyle name="Normal_Sheet1" xfId="4" xr:uid="{00000000-0005-0000-0000-000029000000}"/>
    <cellStyle name="Note 2" xfId="42" xr:uid="{00000000-0005-0000-0000-00002A000000}"/>
    <cellStyle name="Output 2" xfId="43" xr:uid="{00000000-0005-0000-0000-00002B000000}"/>
    <cellStyle name="Title 2" xfId="44" xr:uid="{00000000-0005-0000-0000-00002C000000}"/>
    <cellStyle name="Total 2" xfId="45" xr:uid="{00000000-0005-0000-0000-00002D000000}"/>
    <cellStyle name="Warning Text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zoomScaleNormal="100" workbookViewId="0">
      <selection activeCell="F22" sqref="F22"/>
    </sheetView>
  </sheetViews>
  <sheetFormatPr defaultRowHeight="13.5" x14ac:dyDescent="0.3"/>
  <cols>
    <col min="1" max="1" width="4.140625" style="20" customWidth="1"/>
    <col min="2" max="2" width="7" style="20" customWidth="1"/>
    <col min="3" max="3" width="30.140625" style="20" customWidth="1"/>
    <col min="4" max="4" width="26" style="20" customWidth="1"/>
    <col min="5" max="5" width="16.28515625" style="20" customWidth="1"/>
    <col min="6" max="6" width="19.85546875" style="20" customWidth="1"/>
    <col min="7" max="7" width="12.7109375" style="20" customWidth="1"/>
    <col min="8" max="8" width="12.42578125" style="20" customWidth="1"/>
    <col min="9" max="9" width="12.7109375" style="20" customWidth="1"/>
    <col min="10" max="10" width="16.140625" style="20" customWidth="1"/>
    <col min="11" max="11" width="15.7109375" style="20" customWidth="1"/>
    <col min="12" max="12" width="15.140625" style="20" customWidth="1"/>
    <col min="13" max="13" width="11.7109375" style="20" bestFit="1" customWidth="1"/>
    <col min="14" max="16384" width="9.140625" style="20"/>
  </cols>
  <sheetData>
    <row r="1" spans="1:12" x14ac:dyDescent="0.3">
      <c r="A1" s="26" t="s">
        <v>16</v>
      </c>
      <c r="B1" s="26"/>
      <c r="C1" s="26"/>
    </row>
    <row r="2" spans="1:12" x14ac:dyDescent="0.3">
      <c r="C2" s="102"/>
      <c r="D2" s="102"/>
      <c r="E2" s="102"/>
      <c r="F2" s="30"/>
      <c r="G2" s="16"/>
      <c r="H2" s="17"/>
      <c r="I2" s="18" t="s">
        <v>1</v>
      </c>
      <c r="J2" s="19"/>
    </row>
    <row r="3" spans="1:12" x14ac:dyDescent="0.3">
      <c r="C3" s="102" t="s">
        <v>0</v>
      </c>
      <c r="D3" s="102"/>
      <c r="E3" s="102"/>
      <c r="F3" s="30"/>
      <c r="G3" s="34"/>
      <c r="I3" s="32" t="s">
        <v>13</v>
      </c>
      <c r="J3" s="21"/>
    </row>
    <row r="4" spans="1:12" x14ac:dyDescent="0.3">
      <c r="C4" s="29"/>
      <c r="D4" s="29"/>
      <c r="E4" s="29"/>
      <c r="F4" s="33" t="s">
        <v>17</v>
      </c>
      <c r="G4" s="35"/>
      <c r="H4" s="22"/>
      <c r="I4" s="31"/>
      <c r="J4" s="23"/>
    </row>
    <row r="5" spans="1:12" x14ac:dyDescent="0.3">
      <c r="C5" s="29"/>
      <c r="D5" s="29"/>
      <c r="E5" s="29"/>
      <c r="F5" s="24"/>
      <c r="G5" s="35"/>
      <c r="H5" s="22"/>
      <c r="I5" s="32" t="s">
        <v>26</v>
      </c>
      <c r="J5" s="23"/>
    </row>
    <row r="6" spans="1:12" x14ac:dyDescent="0.3">
      <c r="C6" s="29"/>
      <c r="D6" s="29"/>
      <c r="E6" s="29"/>
      <c r="F6" s="24"/>
      <c r="G6" s="35"/>
      <c r="H6" s="22"/>
      <c r="I6" s="32"/>
      <c r="J6" s="23"/>
    </row>
    <row r="7" spans="1:12" x14ac:dyDescent="0.3">
      <c r="C7" s="29"/>
      <c r="D7" s="29"/>
      <c r="E7" s="29"/>
      <c r="F7" s="24"/>
      <c r="G7" s="69"/>
      <c r="H7" s="70"/>
      <c r="I7" s="71"/>
      <c r="J7" s="72"/>
    </row>
    <row r="8" spans="1:12" x14ac:dyDescent="0.3">
      <c r="C8" s="29"/>
      <c r="D8" s="29"/>
      <c r="E8" s="29"/>
      <c r="F8" s="24"/>
      <c r="G8" s="22"/>
      <c r="H8" s="22"/>
      <c r="I8" s="25"/>
      <c r="J8" s="73"/>
    </row>
    <row r="9" spans="1:12" x14ac:dyDescent="0.3">
      <c r="C9" s="29"/>
      <c r="D9" s="29"/>
      <c r="E9" s="29"/>
      <c r="F9" s="24"/>
      <c r="G9" s="22"/>
      <c r="H9" s="22"/>
      <c r="I9" s="25"/>
      <c r="J9" s="73"/>
    </row>
    <row r="10" spans="1:12" x14ac:dyDescent="0.3">
      <c r="C10" s="29"/>
      <c r="D10" s="29"/>
      <c r="E10" s="29"/>
      <c r="F10" s="24"/>
      <c r="G10" s="22"/>
      <c r="H10" s="22"/>
      <c r="I10" s="25"/>
      <c r="J10" s="73"/>
    </row>
    <row r="11" spans="1:12" x14ac:dyDescent="0.3">
      <c r="A11" s="36"/>
      <c r="C11" s="48" t="s">
        <v>34</v>
      </c>
      <c r="D11" s="29"/>
      <c r="E11" s="29"/>
      <c r="F11" s="30"/>
      <c r="G11" s="24"/>
      <c r="H11" s="22"/>
      <c r="I11" s="22"/>
      <c r="J11" s="25"/>
      <c r="K11" s="73"/>
    </row>
    <row r="12" spans="1:12" x14ac:dyDescent="0.3">
      <c r="A12" s="38"/>
      <c r="B12" s="38"/>
      <c r="C12" s="40" t="s">
        <v>27</v>
      </c>
      <c r="D12" s="39"/>
      <c r="E12" s="39"/>
      <c r="F12" s="39"/>
      <c r="G12" s="39"/>
      <c r="H12" s="39"/>
      <c r="I12" s="39"/>
      <c r="J12" s="39"/>
      <c r="K12" s="68"/>
      <c r="L12" s="68"/>
    </row>
    <row r="14" spans="1:12" ht="111" customHeight="1" x14ac:dyDescent="0.3">
      <c r="A14" s="1" t="s">
        <v>2</v>
      </c>
      <c r="B14" s="1" t="s">
        <v>8</v>
      </c>
      <c r="C14" s="2" t="s">
        <v>7</v>
      </c>
      <c r="D14" s="1" t="s">
        <v>6</v>
      </c>
      <c r="E14" s="3" t="s">
        <v>35</v>
      </c>
      <c r="F14" s="1" t="s">
        <v>5</v>
      </c>
      <c r="G14" s="1" t="s">
        <v>4</v>
      </c>
      <c r="H14" s="1" t="s">
        <v>3</v>
      </c>
      <c r="I14" s="1" t="s">
        <v>18</v>
      </c>
      <c r="J14" s="4" t="s">
        <v>19</v>
      </c>
      <c r="K14" s="5" t="s">
        <v>20</v>
      </c>
    </row>
    <row r="15" spans="1:12" ht="15" customHeight="1" x14ac:dyDescent="0.3">
      <c r="A15" s="27">
        <v>1</v>
      </c>
      <c r="B15" s="27">
        <v>2</v>
      </c>
      <c r="C15" s="1">
        <v>3</v>
      </c>
      <c r="D15" s="27">
        <v>4</v>
      </c>
      <c r="E15" s="27">
        <v>5</v>
      </c>
      <c r="F15" s="27">
        <v>6</v>
      </c>
      <c r="G15" s="27">
        <v>7</v>
      </c>
      <c r="H15" s="27">
        <v>8</v>
      </c>
      <c r="I15" s="27">
        <v>9</v>
      </c>
      <c r="J15" s="28">
        <v>10</v>
      </c>
      <c r="K15" s="28">
        <v>11</v>
      </c>
    </row>
    <row r="16" spans="1:12" x14ac:dyDescent="0.3">
      <c r="A16" s="8"/>
      <c r="B16" s="8"/>
      <c r="C16" s="37" t="s">
        <v>21</v>
      </c>
      <c r="D16" s="9"/>
      <c r="E16" s="10"/>
      <c r="F16" s="11"/>
      <c r="G16" s="12"/>
      <c r="H16" s="13"/>
      <c r="I16" s="13"/>
      <c r="J16" s="14"/>
      <c r="K16" s="15"/>
    </row>
    <row r="17" spans="1:11" ht="165" customHeight="1" x14ac:dyDescent="0.3">
      <c r="A17" s="41" t="s">
        <v>25</v>
      </c>
      <c r="B17" s="41" t="s">
        <v>36</v>
      </c>
      <c r="C17" s="90" t="s">
        <v>31</v>
      </c>
      <c r="D17" s="42" t="s">
        <v>32</v>
      </c>
      <c r="E17" s="43">
        <v>16896.55</v>
      </c>
      <c r="F17" s="46" t="s">
        <v>51</v>
      </c>
      <c r="G17" s="45" t="s">
        <v>22</v>
      </c>
      <c r="H17" s="45" t="s">
        <v>33</v>
      </c>
      <c r="I17" s="47" t="s">
        <v>23</v>
      </c>
      <c r="J17" s="67">
        <v>16896.55</v>
      </c>
      <c r="K17" s="44" t="s">
        <v>40</v>
      </c>
    </row>
    <row r="18" spans="1:11" ht="15.75" customHeight="1" x14ac:dyDescent="0.3">
      <c r="A18" s="6"/>
      <c r="B18" s="6"/>
      <c r="C18" s="91"/>
      <c r="D18" s="7" t="s">
        <v>37</v>
      </c>
      <c r="E18" s="74">
        <f>SUM(E17)</f>
        <v>16896.55</v>
      </c>
      <c r="F18" s="92"/>
      <c r="G18" s="93"/>
      <c r="H18" s="93"/>
      <c r="I18" s="94"/>
      <c r="J18" s="95"/>
      <c r="K18" s="78"/>
    </row>
    <row r="19" spans="1:11" ht="13.5" customHeight="1" x14ac:dyDescent="0.3">
      <c r="A19" s="8"/>
      <c r="B19" s="8"/>
      <c r="C19" s="100" t="s">
        <v>42</v>
      </c>
      <c r="D19" s="9"/>
      <c r="E19" s="10"/>
      <c r="F19" s="96"/>
      <c r="G19" s="97"/>
      <c r="H19" s="97"/>
      <c r="I19" s="98"/>
      <c r="J19" s="99"/>
      <c r="K19" s="15"/>
    </row>
    <row r="20" spans="1:11" ht="165" customHeight="1" x14ac:dyDescent="0.3">
      <c r="A20" s="41" t="s">
        <v>25</v>
      </c>
      <c r="B20" s="41" t="s">
        <v>43</v>
      </c>
      <c r="C20" s="90" t="s">
        <v>50</v>
      </c>
      <c r="D20" s="42" t="s">
        <v>44</v>
      </c>
      <c r="E20" s="43">
        <v>115000</v>
      </c>
      <c r="F20" s="46" t="s">
        <v>51</v>
      </c>
      <c r="G20" s="45" t="s">
        <v>22</v>
      </c>
      <c r="H20" s="45" t="s">
        <v>45</v>
      </c>
      <c r="I20" s="47" t="s">
        <v>23</v>
      </c>
      <c r="J20" s="67">
        <v>415000</v>
      </c>
      <c r="K20" s="101" t="s">
        <v>41</v>
      </c>
    </row>
    <row r="21" spans="1:11" ht="121.5" x14ac:dyDescent="0.3">
      <c r="A21" s="41" t="s">
        <v>46</v>
      </c>
      <c r="B21" s="41" t="s">
        <v>47</v>
      </c>
      <c r="C21" s="90" t="s">
        <v>48</v>
      </c>
      <c r="D21" s="42" t="s">
        <v>44</v>
      </c>
      <c r="E21" s="43">
        <v>300000</v>
      </c>
      <c r="F21" s="46" t="s">
        <v>51</v>
      </c>
      <c r="G21" s="45" t="s">
        <v>22</v>
      </c>
      <c r="H21" s="45" t="s">
        <v>45</v>
      </c>
      <c r="I21" s="47" t="s">
        <v>23</v>
      </c>
      <c r="J21" s="67">
        <v>415000</v>
      </c>
      <c r="K21" s="101" t="s">
        <v>41</v>
      </c>
    </row>
    <row r="22" spans="1:11" x14ac:dyDescent="0.3">
      <c r="A22" s="6"/>
      <c r="B22" s="6"/>
      <c r="C22" s="7"/>
      <c r="D22" s="7" t="s">
        <v>49</v>
      </c>
      <c r="E22" s="74">
        <f>E20+E21</f>
        <v>415000</v>
      </c>
      <c r="F22" s="75"/>
      <c r="G22" s="76"/>
      <c r="H22" s="77"/>
      <c r="I22" s="77"/>
      <c r="J22" s="74"/>
      <c r="K22" s="78"/>
    </row>
    <row r="23" spans="1:11" x14ac:dyDescent="0.3">
      <c r="A23" s="79"/>
      <c r="B23" s="80"/>
      <c r="C23" s="81"/>
      <c r="D23" s="82" t="s">
        <v>39</v>
      </c>
      <c r="E23" s="83">
        <f>E18</f>
        <v>16896.55</v>
      </c>
      <c r="F23" s="84"/>
      <c r="G23" s="85"/>
      <c r="H23" s="86"/>
      <c r="I23" s="86"/>
      <c r="J23" s="86"/>
      <c r="K23" s="87"/>
    </row>
    <row r="24" spans="1:11" x14ac:dyDescent="0.3">
      <c r="A24" s="79"/>
      <c r="B24" s="80"/>
      <c r="C24" s="81"/>
      <c r="D24" s="88" t="s">
        <v>38</v>
      </c>
      <c r="E24" s="89">
        <f>E22</f>
        <v>415000</v>
      </c>
      <c r="F24" s="84"/>
      <c r="G24" s="85"/>
      <c r="H24" s="86"/>
      <c r="I24" s="86"/>
      <c r="J24" s="86"/>
      <c r="K24" s="87"/>
    </row>
    <row r="26" spans="1:11" x14ac:dyDescent="0.3">
      <c r="C26" s="49" t="s">
        <v>10</v>
      </c>
      <c r="E26" s="49" t="s">
        <v>12</v>
      </c>
      <c r="G26" s="50"/>
      <c r="H26" s="51"/>
      <c r="I26" s="52" t="s">
        <v>28</v>
      </c>
      <c r="J26" s="53"/>
    </row>
    <row r="27" spans="1:11" x14ac:dyDescent="0.3">
      <c r="C27" s="54" t="s">
        <v>9</v>
      </c>
      <c r="E27" s="54" t="s">
        <v>9</v>
      </c>
      <c r="G27" s="50"/>
      <c r="H27" s="55"/>
      <c r="I27" s="50" t="s">
        <v>9</v>
      </c>
      <c r="J27" s="56"/>
    </row>
    <row r="28" spans="1:11" ht="38.25" customHeight="1" x14ac:dyDescent="0.3">
      <c r="C28" s="57" t="s">
        <v>24</v>
      </c>
      <c r="E28" s="57" t="s">
        <v>11</v>
      </c>
      <c r="G28" s="50" t="s">
        <v>14</v>
      </c>
      <c r="H28" s="55"/>
      <c r="I28" s="50" t="s">
        <v>29</v>
      </c>
      <c r="J28" s="56"/>
    </row>
    <row r="29" spans="1:11" x14ac:dyDescent="0.3">
      <c r="C29" s="58"/>
      <c r="E29" s="59"/>
      <c r="G29" s="50"/>
      <c r="H29" s="60" t="s">
        <v>15</v>
      </c>
      <c r="I29" s="50" t="s">
        <v>30</v>
      </c>
      <c r="J29" s="56"/>
    </row>
    <row r="30" spans="1:11" x14ac:dyDescent="0.3">
      <c r="C30" s="58"/>
      <c r="E30" s="59"/>
      <c r="G30" s="36"/>
      <c r="H30" s="61"/>
      <c r="I30" s="36"/>
      <c r="J30" s="62"/>
    </row>
    <row r="31" spans="1:11" x14ac:dyDescent="0.3">
      <c r="C31" s="63"/>
      <c r="E31" s="63"/>
      <c r="H31" s="64"/>
      <c r="I31" s="65"/>
      <c r="J31" s="66"/>
    </row>
    <row r="50" ht="28.5" customHeight="1" x14ac:dyDescent="0.3"/>
  </sheetData>
  <mergeCells count="2">
    <mergeCell ref="C2:E2"/>
    <mergeCell ref="C3:E3"/>
  </mergeCells>
  <phoneticPr fontId="27" type="noConversion"/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ANTON</dc:creator>
  <cp:lastModifiedBy>Anca Vasile</cp:lastModifiedBy>
  <cp:lastPrinted>2023-11-22T13:29:56Z</cp:lastPrinted>
  <dcterms:created xsi:type="dcterms:W3CDTF">2016-10-05T07:49:11Z</dcterms:created>
  <dcterms:modified xsi:type="dcterms:W3CDTF">2024-01-10T12:58:12Z</dcterms:modified>
</cp:coreProperties>
</file>