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730" windowHeight="11760"/>
  </bookViews>
  <sheets>
    <sheet name="SITE 30 IAN. 2015" sheetId="6" r:id="rId1"/>
    <sheet name="CR FINALE IAN." sheetId="7" r:id="rId2"/>
  </sheets>
  <externalReferences>
    <externalReference r:id="rId3"/>
  </externalReferences>
  <definedNames>
    <definedName name="_xlnm._FilterDatabase" localSheetId="1" hidden="1">'CR FINALE IAN.'!$A$4:$O$4</definedName>
    <definedName name="_xlnm._FilterDatabase" localSheetId="0" hidden="1">'SITE 30 IAN. 2015'!$A$4:$O$423</definedName>
  </definedNames>
  <calcPr calcId="145621"/>
</workbook>
</file>

<file path=xl/calcChain.xml><?xml version="1.0" encoding="utf-8"?>
<calcChain xmlns="http://schemas.openxmlformats.org/spreadsheetml/2006/main">
  <c r="N423" i="6" l="1"/>
  <c r="K423" i="6"/>
  <c r="H423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" i="7" l="1"/>
  <c r="O43" i="7"/>
  <c r="O44" i="7"/>
  <c r="O41" i="7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272" i="6" l="1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210" i="6" l="1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14" i="6" l="1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6" i="6" l="1"/>
  <c r="O7" i="6"/>
  <c r="O8" i="6"/>
  <c r="O9" i="6"/>
  <c r="O10" i="6"/>
  <c r="O11" i="6"/>
  <c r="O12" i="6"/>
  <c r="O13" i="6"/>
  <c r="O5" i="6"/>
  <c r="O423" i="6" l="1"/>
</calcChain>
</file>

<file path=xl/sharedStrings.xml><?xml version="1.0" encoding="utf-8"?>
<sst xmlns="http://schemas.openxmlformats.org/spreadsheetml/2006/main" count="1986" uniqueCount="867">
  <si>
    <t>Cod SMIS</t>
  </si>
  <si>
    <t>Domeniul de interventie</t>
  </si>
  <si>
    <t>Numarul cererii de rambursare /plata</t>
  </si>
  <si>
    <t>Denumirea beneficiarului</t>
  </si>
  <si>
    <t>Tip Beneficiar</t>
  </si>
  <si>
    <t>Data OP FEDR</t>
  </si>
  <si>
    <t>Nr. OP FEDR</t>
  </si>
  <si>
    <t xml:space="preserve">Suma FEDR platita </t>
  </si>
  <si>
    <t>Data OP cofinantare de la BS</t>
  </si>
  <si>
    <t>Nr. OP cofinantare de la  BS</t>
  </si>
  <si>
    <t>Suma cofinantare de la bugetul de stat platita</t>
  </si>
  <si>
    <t>Data OP TVA</t>
  </si>
  <si>
    <t xml:space="preserve">Nr. OP TVA </t>
  </si>
  <si>
    <t>Suma TVA platita</t>
  </si>
  <si>
    <t>Total platit</t>
  </si>
  <si>
    <t>Situatia cererilor de plata/rambursare platite beneficiarilor in luna ianuarie 2015</t>
  </si>
  <si>
    <t>Cerere de rambursare nr. 1</t>
  </si>
  <si>
    <t>UAT PANTELIMON</t>
  </si>
  <si>
    <t>APL</t>
  </si>
  <si>
    <t>Cererea de plată nr. 11</t>
  </si>
  <si>
    <t>UAT MUN. MEDGIDIA</t>
  </si>
  <si>
    <t>Cererea de plată nr. 1-finala</t>
  </si>
  <si>
    <t>SC EFFECTIVE CONSTRUCTION SRL</t>
  </si>
  <si>
    <t>BP</t>
  </si>
  <si>
    <t>SC TEXTOP STORE SRL</t>
  </si>
  <si>
    <t>Cererea de plată nr. 1</t>
  </si>
  <si>
    <t>SC SHOWMINE TECH SRL</t>
  </si>
  <si>
    <t>UAT ORASUL HARSOVA</t>
  </si>
  <si>
    <t>SC BESTTOURISM.RO ONLINE SRL</t>
  </si>
  <si>
    <t>UAT COM. CIUREA</t>
  </si>
  <si>
    <t>Cerere de rambursare nr. 12</t>
  </si>
  <si>
    <t>ADR SUD-EST</t>
  </si>
  <si>
    <t>ONG</t>
  </si>
  <si>
    <t>19</t>
  </si>
  <si>
    <t>22</t>
  </si>
  <si>
    <t>25</t>
  </si>
  <si>
    <t>27</t>
  </si>
  <si>
    <t>31</t>
  </si>
  <si>
    <t>33</t>
  </si>
  <si>
    <t>29</t>
  </si>
  <si>
    <t>36</t>
  </si>
  <si>
    <t>20</t>
  </si>
  <si>
    <t>TOTAL</t>
  </si>
  <si>
    <t>1.1</t>
  </si>
  <si>
    <t>22288-FAZA B</t>
  </si>
  <si>
    <t>13357-FAZA B</t>
  </si>
  <si>
    <t xml:space="preserve"> MUNICIPIUL FOCSANI</t>
  </si>
  <si>
    <t>SC CARTIERUL CAROL SRL</t>
  </si>
  <si>
    <t>Cererea de plată nr. 6</t>
  </si>
  <si>
    <t>UAT COM. SMEENI, BUZAU</t>
  </si>
  <si>
    <t>Cererea de plată nr. 3</t>
  </si>
  <si>
    <t>UAT CONSILIUL LOCAL SECTOR 6 BUCURESTI</t>
  </si>
  <si>
    <t>Cererea de plată nr. 2</t>
  </si>
  <si>
    <t>FUNDATIA UMANITARA "CLOPOT"</t>
  </si>
  <si>
    <t>Cererea de plată nr. 7</t>
  </si>
  <si>
    <t>PARTENERIATUL DINTRE UAT MUN. DEVA SI UAT JUD. HUNEDOARA</t>
  </si>
  <si>
    <t>SC DEPO LOGISTIC IMPEX SRL</t>
  </si>
  <si>
    <t>UAT MUN. PLOIESTI</t>
  </si>
  <si>
    <t>Cererea de plată nr. 5</t>
  </si>
  <si>
    <t>UAT ORASUL SINAIA</t>
  </si>
  <si>
    <t>UAT MUN. BISTRITA</t>
  </si>
  <si>
    <t>SC PILOT POWER TUNING SRL</t>
  </si>
  <si>
    <t>SC HAAS C-IMPEX SRL</t>
  </si>
  <si>
    <t>SC DERMESTET SRL</t>
  </si>
  <si>
    <t>UAT MUN. SLOBOZIA</t>
  </si>
  <si>
    <t>Cererea de plată nr. 8</t>
  </si>
  <si>
    <t>UAT ORASUL NEHOIU</t>
  </si>
  <si>
    <t>SC DD DENTESTET COMIMPEX SRL</t>
  </si>
  <si>
    <t>SC SINDOLOR DR. CARAIFALEANU SRL</t>
  </si>
  <si>
    <t>SC AKKO PRINT SRL</t>
  </si>
  <si>
    <t>Cererea de plată nr. 12</t>
  </si>
  <si>
    <t>DGASPC DAMBOVITA</t>
  </si>
  <si>
    <t>SC DAAN SRL</t>
  </si>
  <si>
    <t>UAT COM. CORLATEL</t>
  </si>
  <si>
    <t>PARTENERIATUL DINTRE UAT MUN. BRASOV SI UAT COM. VULCAN</t>
  </si>
  <si>
    <t>SC PALCO INVEST SRL</t>
  </si>
  <si>
    <t>SC ENVIRO CONSTRUCT SRL</t>
  </si>
  <si>
    <t>SC ARHIVARUL SRL</t>
  </si>
  <si>
    <t>UAT ORAS EFORIE</t>
  </si>
  <si>
    <t>ADI EURONEST</t>
  </si>
  <si>
    <t>ADI</t>
  </si>
  <si>
    <t>SC PROMO SERVICE SRL</t>
  </si>
  <si>
    <t>Cererea de plată nr. 14</t>
  </si>
  <si>
    <t>PARTENERIATUL DINTRE UAT ORASUL CALAN SI UAT JUD. HUNEDOARA</t>
  </si>
  <si>
    <t>UAT COM. DUMBRAVENI</t>
  </si>
  <si>
    <t>SC CENON SUD EST SRL</t>
  </si>
  <si>
    <t>SC PHILOMED SRL</t>
  </si>
  <si>
    <t>ADI ZONA METROPOLITANA CONSTANTA</t>
  </si>
  <si>
    <t>Cererea de plată nr. 9</t>
  </si>
  <si>
    <t>UAT ORASUL COMANESTI</t>
  </si>
  <si>
    <t>SC DAMAR PROIECT SRL</t>
  </si>
  <si>
    <t>UAT COM. SOTANGA</t>
  </si>
  <si>
    <t>PATRIARHIA ROMANA</t>
  </si>
  <si>
    <t>Cererea de plată nr. 16</t>
  </si>
  <si>
    <t>SC ADRIANO SERVICE SRL</t>
  </si>
  <si>
    <t>Cererea de plată nr. 2-finala</t>
  </si>
  <si>
    <t>SC SAP SERV SRL</t>
  </si>
  <si>
    <t>UAT JUD. BACAU</t>
  </si>
  <si>
    <t>UAT MUN. VULCAN</t>
  </si>
  <si>
    <t>MANASTIREA "ADORMIREA MAICII DOMNULUI" RACHITOASA</t>
  </si>
  <si>
    <t>UAT MUN. SATU MARE</t>
  </si>
  <si>
    <t>SC DENTAL INSURANCE DR. COSTACHE SRL</t>
  </si>
  <si>
    <t>PRIMARIA MUN. BEIUS</t>
  </si>
  <si>
    <t>Cererea de plată nr. 4</t>
  </si>
  <si>
    <t xml:space="preserve">UAT MUN. DEVA </t>
  </si>
  <si>
    <t>SC IREN EXIM SRL</t>
  </si>
  <si>
    <t>SC NIKO CRISTACHE SRL</t>
  </si>
  <si>
    <t>ORASUL PREDEAL</t>
  </si>
  <si>
    <t>SC MA-RA METALSERV IMPEX SRL</t>
  </si>
  <si>
    <t>UAT COM. GLODEANU SILISTEA</t>
  </si>
  <si>
    <t>SC VOX PAPER SRL</t>
  </si>
  <si>
    <t>UAT VOLUNTARI</t>
  </si>
  <si>
    <t>UAT MUN. SUCEAVA</t>
  </si>
  <si>
    <t>PAROHIA REFORMATA SIC</t>
  </si>
  <si>
    <t>PRIMARIA BISTRITA</t>
  </si>
  <si>
    <t>UAT NADLAC</t>
  </si>
  <si>
    <t>SC PRINT CUT SRL</t>
  </si>
  <si>
    <t>SC IMEX CELIA ED SRL</t>
  </si>
  <si>
    <t>Cererea de plată nr. 3-finala</t>
  </si>
  <si>
    <t>SC LIVASTI SRL</t>
  </si>
  <si>
    <t>UAT COM. NEGOMIR</t>
  </si>
  <si>
    <t>SC ICEDE CONSULTANCY SRL</t>
  </si>
  <si>
    <t>SC ELECTRO DAN SRL</t>
  </si>
  <si>
    <t>UAT COM. GHIOROC</t>
  </si>
  <si>
    <t>SC DON 20 SRL</t>
  </si>
  <si>
    <t>SC OCTASER SRL</t>
  </si>
  <si>
    <t>SC NP CONSULTANTA SRL</t>
  </si>
  <si>
    <t>SC COMPACT IDEAL 2008 SRL</t>
  </si>
  <si>
    <t>SC THEBA SRL</t>
  </si>
  <si>
    <t>SC TIPO BOMI SRL</t>
  </si>
  <si>
    <t>SC OFTACONSULT SRL</t>
  </si>
  <si>
    <t>SC GAZ CONSTRUCT LAND SRL</t>
  </si>
  <si>
    <t>UAT COM. ROGOVA</t>
  </si>
  <si>
    <t>UAT MUN. BRAILA</t>
  </si>
  <si>
    <t>UAT COM. SIC</t>
  </si>
  <si>
    <t>SC SKIPASS SRL</t>
  </si>
  <si>
    <t>PAROHIA ORTODOXA ROMANA SF. SIMION</t>
  </si>
  <si>
    <t>UAT COM. POROINA MARE</t>
  </si>
  <si>
    <t>SC DYNAMIC LOGISTICS CENTER SRL</t>
  </si>
  <si>
    <t>Cerere de rambursare nr. 5</t>
  </si>
  <si>
    <t>UAT MUN. ZALAU</t>
  </si>
  <si>
    <t>Cerere de rambursare nr. 7</t>
  </si>
  <si>
    <t>UAT JUD. VRANCEA</t>
  </si>
  <si>
    <t>Cerere de rambursare nr. 15</t>
  </si>
  <si>
    <t>Cerere de rambursare nr. 2</t>
  </si>
  <si>
    <t>Cerere de rambursare nr. 17</t>
  </si>
  <si>
    <t>UAT JUD. IASI</t>
  </si>
  <si>
    <t>Cerere de rambursare nr. 3-finala</t>
  </si>
  <si>
    <t>SC LAST CHANCE SRL</t>
  </si>
  <si>
    <t>Cerere de rambursare nr. 9</t>
  </si>
  <si>
    <t>UAT MUN. TIMISOARA</t>
  </si>
  <si>
    <t>Cerere de rambursare nr. 3</t>
  </si>
  <si>
    <t>Cerere de rambursare nr. 4</t>
  </si>
  <si>
    <t>UAT JUD. PRAHOVA</t>
  </si>
  <si>
    <t>Cerere de rambursare nr. 11-finala</t>
  </si>
  <si>
    <t>UAT JUD. SATU MARE</t>
  </si>
  <si>
    <t>ANT</t>
  </si>
  <si>
    <t>APC</t>
  </si>
  <si>
    <t>Cerere de rambursare nr. 10-finala</t>
  </si>
  <si>
    <t>UAT ORASUL TASNAD</t>
  </si>
  <si>
    <t>UAT MUN. BACAU</t>
  </si>
  <si>
    <t>UAT MUN. ORADEA</t>
  </si>
  <si>
    <t>Cerere de rambursare nr. 22</t>
  </si>
  <si>
    <t>UAT MUN. TECUCI</t>
  </si>
  <si>
    <t>Cerere de rambursare nr. 11</t>
  </si>
  <si>
    <t>UAT JUD. GIURGIU</t>
  </si>
  <si>
    <t>Cerere de rambursare nr. 8</t>
  </si>
  <si>
    <t>ADR BUCURESTI ILFOV</t>
  </si>
  <si>
    <t>CJ SIBIU</t>
  </si>
  <si>
    <t>Cerere de rambursare nr. 17 AF CP 4</t>
  </si>
  <si>
    <t>UAT VASLUI</t>
  </si>
  <si>
    <t>UAT COM. DIECI</t>
  </si>
  <si>
    <t>UAT MUN. BRAD</t>
  </si>
  <si>
    <t>UAT MUN. PASCANI</t>
  </si>
  <si>
    <t>Cerere de rambursare nr. 13</t>
  </si>
  <si>
    <t>UAT JUD. DOLJ</t>
  </si>
  <si>
    <t>Cerere de rambursare nr. 13 CF ART. 8 LIT. M DIN OUG 64/2009</t>
  </si>
  <si>
    <t>Cerere de rambursare nr. 14</t>
  </si>
  <si>
    <t>Cerere de rambursare nr. 14 CF ART. 8 LIT. M DIN OUG 64/2009</t>
  </si>
  <si>
    <t>Cerere de rambursare nr. 4-finala</t>
  </si>
  <si>
    <t>UAT PITESTI</t>
  </si>
  <si>
    <t>Cerere de rambursare nr. 7-finala</t>
  </si>
  <si>
    <t>SC SANVA CONSTRUCT SRL</t>
  </si>
  <si>
    <t>PARTENERIATUL INTRE UAT SALAJ, UAT BUCIUMI SI UAT MIRSID, CONDUS SI REPREZENTAT DE UAT JUD. SALAJ</t>
  </si>
  <si>
    <t>SC WORLD INVEST SRL</t>
  </si>
  <si>
    <t>UAT COM. DOBRUN</t>
  </si>
  <si>
    <t>SC KEYTICKET SOLUTIONS SRLD</t>
  </si>
  <si>
    <t>UAT COM. BURILA MARE</t>
  </si>
  <si>
    <t xml:space="preserve">UAT COM. DOBRUN </t>
  </si>
  <si>
    <t>UAT SECTOR 6 BUCURESTI</t>
  </si>
  <si>
    <t>Cererea de plată nr. 10</t>
  </si>
  <si>
    <t>SC INCOGNITO SRL</t>
  </si>
  <si>
    <t>SC HIDROTEHNICA SA</t>
  </si>
  <si>
    <t>SC IMPERIAL HOTEL MANAGEMENT SRL</t>
  </si>
  <si>
    <t>SC INTERNATIONAL ORIENT EXPRES SRL</t>
  </si>
  <si>
    <t>UAT COM. TAMASI</t>
  </si>
  <si>
    <t>Cererea de plată nr. 4-finala</t>
  </si>
  <si>
    <t>ASOCIATIA DE DEZVOLTARE RURALA CCT</t>
  </si>
  <si>
    <t>UAT MUN. BRASOV</t>
  </si>
  <si>
    <t>PAROHIA REFORMATA CENTRALA NR. 1</t>
  </si>
  <si>
    <t>UAT COM. CRETENI</t>
  </si>
  <si>
    <t>Cererea de plată nr. 21</t>
  </si>
  <si>
    <t>UAT JUD. VASLUI</t>
  </si>
  <si>
    <t>UAT MUN. DOROHOI</t>
  </si>
  <si>
    <t>UNIVERSITATEA EFTIMIE MURGU RESITA</t>
  </si>
  <si>
    <t>ROMANIAN FILM SECTOR</t>
  </si>
  <si>
    <t>UAT COM. CRAIESTI</t>
  </si>
  <si>
    <t>UAT ORASUL ROVINARI</t>
  </si>
  <si>
    <t>UAT COM. CALINESTI</t>
  </si>
  <si>
    <t>Cererea de plată nr. 9 BIS</t>
  </si>
  <si>
    <t>Cererea de plată nr. 13</t>
  </si>
  <si>
    <t>UAT JUD. SUCEAVA</t>
  </si>
  <si>
    <t>UAT COM. TATARANI</t>
  </si>
  <si>
    <t>UAT JUD. TELEORMAN</t>
  </si>
  <si>
    <t>UAT MUN. SIGHISOARA</t>
  </si>
  <si>
    <t>Cerere de rambursare nr. 6 AF CP 5</t>
  </si>
  <si>
    <t>FEDERATIA COMUNITATILOR EVREIESTI DIN ROMANIA, CULTUL MOZAIC</t>
  </si>
  <si>
    <t>UAT ORAS TURCENI</t>
  </si>
  <si>
    <t>UAT MUN. MOINESTI</t>
  </si>
  <si>
    <t>Cererea de plată nr. 5-FAZA B</t>
  </si>
  <si>
    <t>UAT MUN. SF. GHEORGHE</t>
  </si>
  <si>
    <t>UAT JUD. NEAMT</t>
  </si>
  <si>
    <t>PARTENERIAT INTRE UAT JUD. SUCEAVA SI UAT MUN. SUCEAVA</t>
  </si>
  <si>
    <t>Cerere de rambursare nr. 2 AF CP 2</t>
  </si>
  <si>
    <t>SC PARTY KINDER SRL</t>
  </si>
  <si>
    <t>UAT MUN. CRAIOVA</t>
  </si>
  <si>
    <t>SC WEST GATE CLEANING SRL</t>
  </si>
  <si>
    <t>Cerere de rambursare nr. 15 CF ART. 8 LIT. M DIN OUG 64/2009</t>
  </si>
  <si>
    <t xml:space="preserve">Cerere de rambursare nr. 15 </t>
  </si>
  <si>
    <t>Cerere de rambursare nr. 16-finala</t>
  </si>
  <si>
    <t>UAT MUN. CAREI</t>
  </si>
  <si>
    <t>PARTENERIATUL DINTRE UAT JUD. ILFOV SI CENTRUL JUD. ILFOV DE AISTENTA MEDICO-SOCIALA PT. BOLNAVI CRONICI DOMNESTI</t>
  </si>
  <si>
    <t>UAT MUN. BUCURESTI</t>
  </si>
  <si>
    <t>Cerere de rambursare nr. 2-finala</t>
  </si>
  <si>
    <t>PRO MATERNA SRL</t>
  </si>
  <si>
    <t>Cerere de rambursare nr. 6-finala</t>
  </si>
  <si>
    <t>UAT MUN. GALATI</t>
  </si>
  <si>
    <t>Cererea de plată nr. 7-finala</t>
  </si>
  <si>
    <t>UAT JUD. TULCEA</t>
  </si>
  <si>
    <t>SC DELCOS GRUP SRL</t>
  </si>
  <si>
    <t>UAT ORASUL GURA HUMORULUI</t>
  </si>
  <si>
    <t>SC CARMEN ANA INTERNATIONAL SRL</t>
  </si>
  <si>
    <t>PAROHIA NEGOIESTI</t>
  </si>
  <si>
    <t>UAT MUN. ARAD</t>
  </si>
  <si>
    <t>UAT MUN. SIBIU</t>
  </si>
  <si>
    <t>CENTRU MEDICO SOCIAL PECHEA</t>
  </si>
  <si>
    <t>UAT COM. MIROSLAVA</t>
  </si>
  <si>
    <t>UAT MUN. HUNEDOARA</t>
  </si>
  <si>
    <t>Cerere de rambursare nr. 6</t>
  </si>
  <si>
    <t>UAT JUD. CALARASI</t>
  </si>
  <si>
    <t>Cerere de rambursare nr. 6-finala AF CP 3-finala</t>
  </si>
  <si>
    <t>SC EL PLAZZA SRL</t>
  </si>
  <si>
    <t>Cerere de rambursare nr. 4 BIS-finala</t>
  </si>
  <si>
    <t>UAT ORASUL ALESD</t>
  </si>
  <si>
    <t>394</t>
  </si>
  <si>
    <t>77</t>
  </si>
  <si>
    <t>140</t>
  </si>
  <si>
    <t>143</t>
  </si>
  <si>
    <t>146</t>
  </si>
  <si>
    <t>149</t>
  </si>
  <si>
    <t>152</t>
  </si>
  <si>
    <t>154</t>
  </si>
  <si>
    <t>156</t>
  </si>
  <si>
    <t>159</t>
  </si>
  <si>
    <t>162</t>
  </si>
  <si>
    <t>177</t>
  </si>
  <si>
    <t>180</t>
  </si>
  <si>
    <t>164</t>
  </si>
  <si>
    <t>166</t>
  </si>
  <si>
    <t>182</t>
  </si>
  <si>
    <t>168</t>
  </si>
  <si>
    <t>170</t>
  </si>
  <si>
    <t>172</t>
  </si>
  <si>
    <t>174</t>
  </si>
  <si>
    <t>185</t>
  </si>
  <si>
    <t>187</t>
  </si>
  <si>
    <t>203</t>
  </si>
  <si>
    <t>108</t>
  </si>
  <si>
    <t>79</t>
  </si>
  <si>
    <t>56</t>
  </si>
  <si>
    <t>58</t>
  </si>
  <si>
    <t>60</t>
  </si>
  <si>
    <t>63</t>
  </si>
  <si>
    <t>65</t>
  </si>
  <si>
    <t>81</t>
  </si>
  <si>
    <t>84</t>
  </si>
  <si>
    <t>86</t>
  </si>
  <si>
    <t>67</t>
  </si>
  <si>
    <t>69</t>
  </si>
  <si>
    <t>88</t>
  </si>
  <si>
    <t>72</t>
  </si>
  <si>
    <t>91</t>
  </si>
  <si>
    <t>93</t>
  </si>
  <si>
    <t>96</t>
  </si>
  <si>
    <t>75</t>
  </si>
  <si>
    <t>99</t>
  </si>
  <si>
    <t>103</t>
  </si>
  <si>
    <t>105</t>
  </si>
  <si>
    <t>118</t>
  </si>
  <si>
    <t>121</t>
  </si>
  <si>
    <t>124</t>
  </si>
  <si>
    <t>126</t>
  </si>
  <si>
    <t>128</t>
  </si>
  <si>
    <t>131</t>
  </si>
  <si>
    <t>134</t>
  </si>
  <si>
    <t>136</t>
  </si>
  <si>
    <t>138</t>
  </si>
  <si>
    <t>192</t>
  </si>
  <si>
    <t>190</t>
  </si>
  <si>
    <t>207</t>
  </si>
  <si>
    <t>205</t>
  </si>
  <si>
    <t>201</t>
  </si>
  <si>
    <t>196</t>
  </si>
  <si>
    <t>491</t>
  </si>
  <si>
    <t>194</t>
  </si>
  <si>
    <t>271</t>
  </si>
  <si>
    <t>268</t>
  </si>
  <si>
    <t>266</t>
  </si>
  <si>
    <t>263</t>
  </si>
  <si>
    <t>261</t>
  </si>
  <si>
    <t>259</t>
  </si>
  <si>
    <t>257</t>
  </si>
  <si>
    <t>247</t>
  </si>
  <si>
    <t>245</t>
  </si>
  <si>
    <t>243</t>
  </si>
  <si>
    <t>241</t>
  </si>
  <si>
    <t>234</t>
  </si>
  <si>
    <t>232</t>
  </si>
  <si>
    <t>230</t>
  </si>
  <si>
    <t>255</t>
  </si>
  <si>
    <t>253</t>
  </si>
  <si>
    <t>219</t>
  </si>
  <si>
    <t>216</t>
  </si>
  <si>
    <t>214</t>
  </si>
  <si>
    <t>199</t>
  </si>
  <si>
    <t>212</t>
  </si>
  <si>
    <t>226</t>
  </si>
  <si>
    <t>239</t>
  </si>
  <si>
    <t>223</t>
  </si>
  <si>
    <t>221</t>
  </si>
  <si>
    <t>236</t>
  </si>
  <si>
    <t>251</t>
  </si>
  <si>
    <t>249</t>
  </si>
  <si>
    <t>456</t>
  </si>
  <si>
    <t>436</t>
  </si>
  <si>
    <t>434</t>
  </si>
  <si>
    <t>432</t>
  </si>
  <si>
    <t>430</t>
  </si>
  <si>
    <t>427</t>
  </si>
  <si>
    <t>425</t>
  </si>
  <si>
    <t>422</t>
  </si>
  <si>
    <t>418</t>
  </si>
  <si>
    <t>420</t>
  </si>
  <si>
    <t>413</t>
  </si>
  <si>
    <t>410</t>
  </si>
  <si>
    <t>407</t>
  </si>
  <si>
    <t>406</t>
  </si>
  <si>
    <t>403</t>
  </si>
  <si>
    <t>442</t>
  </si>
  <si>
    <t>400</t>
  </si>
  <si>
    <t>416</t>
  </si>
  <si>
    <t>439</t>
  </si>
  <si>
    <t>111</t>
  </si>
  <si>
    <t>397</t>
  </si>
  <si>
    <t>453</t>
  </si>
  <si>
    <t>228</t>
  </si>
  <si>
    <t>209</t>
  </si>
  <si>
    <t>444</t>
  </si>
  <si>
    <t>497</t>
  </si>
  <si>
    <t>486</t>
  </si>
  <si>
    <t>447</t>
  </si>
  <si>
    <t>101</t>
  </si>
  <si>
    <t>458</t>
  </si>
  <si>
    <t>274</t>
  </si>
  <si>
    <t>276</t>
  </si>
  <si>
    <t>279</t>
  </si>
  <si>
    <t>281</t>
  </si>
  <si>
    <t>283</t>
  </si>
  <si>
    <t>313</t>
  </si>
  <si>
    <t>285</t>
  </si>
  <si>
    <t>308</t>
  </si>
  <si>
    <t>304</t>
  </si>
  <si>
    <t>306</t>
  </si>
  <si>
    <t>302</t>
  </si>
  <si>
    <t>318</t>
  </si>
  <si>
    <t>316</t>
  </si>
  <si>
    <t>300</t>
  </si>
  <si>
    <t>298</t>
  </si>
  <si>
    <t>293</t>
  </si>
  <si>
    <t>296</t>
  </si>
  <si>
    <t>287</t>
  </si>
  <si>
    <t>290</t>
  </si>
  <si>
    <t>320</t>
  </si>
  <si>
    <t>323</t>
  </si>
  <si>
    <t>311</t>
  </si>
  <si>
    <t>326</t>
  </si>
  <si>
    <t>115</t>
  </si>
  <si>
    <t>329</t>
  </si>
  <si>
    <t>331</t>
  </si>
  <si>
    <t>334</t>
  </si>
  <si>
    <t>337</t>
  </si>
  <si>
    <t>342</t>
  </si>
  <si>
    <t>340</t>
  </si>
  <si>
    <t>345</t>
  </si>
  <si>
    <t>348</t>
  </si>
  <si>
    <t>461</t>
  </si>
  <si>
    <t>470</t>
  </si>
  <si>
    <t>351</t>
  </si>
  <si>
    <t>356</t>
  </si>
  <si>
    <t>359</t>
  </si>
  <si>
    <t>376</t>
  </si>
  <si>
    <t>379</t>
  </si>
  <si>
    <t>382</t>
  </si>
  <si>
    <t>463</t>
  </si>
  <si>
    <t>505</t>
  </si>
  <si>
    <t>113</t>
  </si>
  <si>
    <t>530</t>
  </si>
  <si>
    <t>525</t>
  </si>
  <si>
    <t>450</t>
  </si>
  <si>
    <t>467</t>
  </si>
  <si>
    <t>478</t>
  </si>
  <si>
    <t>533</t>
  </si>
  <si>
    <t>475</t>
  </si>
  <si>
    <t>473</t>
  </si>
  <si>
    <t>465</t>
  </si>
  <si>
    <t>385</t>
  </si>
  <si>
    <t>388</t>
  </si>
  <si>
    <t>391</t>
  </si>
  <si>
    <t>362</t>
  </si>
  <si>
    <t>365</t>
  </si>
  <si>
    <t>368</t>
  </si>
  <si>
    <t>370</t>
  </si>
  <si>
    <t>373</t>
  </si>
  <si>
    <t>375</t>
  </si>
  <si>
    <t>536</t>
  </si>
  <si>
    <t>354</t>
  </si>
  <si>
    <t>483</t>
  </si>
  <si>
    <t>508</t>
  </si>
  <si>
    <t>510</t>
  </si>
  <si>
    <t>538</t>
  </si>
  <si>
    <t>513</t>
  </si>
  <si>
    <t>540</t>
  </si>
  <si>
    <t>516</t>
  </si>
  <si>
    <t>519</t>
  </si>
  <si>
    <t>522</t>
  </si>
  <si>
    <t>535</t>
  </si>
  <si>
    <t>502</t>
  </si>
  <si>
    <t>4.3</t>
  </si>
  <si>
    <t>3.1</t>
  </si>
  <si>
    <t>5.1</t>
  </si>
  <si>
    <t>5.2</t>
  </si>
  <si>
    <t>3.2</t>
  </si>
  <si>
    <t>3.4</t>
  </si>
  <si>
    <t>5.3</t>
  </si>
  <si>
    <t>4.1</t>
  </si>
  <si>
    <t>2.1</t>
  </si>
  <si>
    <t>SC ANDODENT SRL</t>
  </si>
  <si>
    <t>UAT ORASUL PECICA</t>
  </si>
  <si>
    <t>SC ANDRETIS SRL</t>
  </si>
  <si>
    <t>SC POLIPROD SERV SRL</t>
  </si>
  <si>
    <t>SC BUZESCU START SRL</t>
  </si>
  <si>
    <t>SC DAMACOM SRL</t>
  </si>
  <si>
    <t>SC RIVIERA REGIONAL DEVELOPMENT SRL</t>
  </si>
  <si>
    <t>SC HOLISUN SRL</t>
  </si>
  <si>
    <t>PAROHIA EVANGHELICA CA SIBIU</t>
  </si>
  <si>
    <t>SC AIRSOFT COMPANY SRL</t>
  </si>
  <si>
    <t>Cerere de rambursare Finala HOTARARE INSTANTA CF. OUG 64/2009 ART. 8 LIT. N</t>
  </si>
  <si>
    <t>SC SIBDENTAL SRL</t>
  </si>
  <si>
    <t>SC POP-UP PACK SRL</t>
  </si>
  <si>
    <t>SC STREAM PRINTING SRL</t>
  </si>
  <si>
    <t>Cerere de rambursare nr. 2-finala AF CP 1</t>
  </si>
  <si>
    <t>SC LANDROM SRL</t>
  </si>
  <si>
    <t>SC EURO PREMOSA SRL</t>
  </si>
  <si>
    <t>Cerere de rambursare nr. 1-finala</t>
  </si>
  <si>
    <t>SC MONDIAL MOTORS SRL</t>
  </si>
  <si>
    <t>ADR SUD-VEST OLTENIA</t>
  </si>
  <si>
    <t>SC SCORILO SRL</t>
  </si>
  <si>
    <t>SC HUMAN CAPITAL SOLUTIONS SRL</t>
  </si>
  <si>
    <t>SC MEDISON SRL</t>
  </si>
  <si>
    <t>UAT ISTRIA</t>
  </si>
  <si>
    <t>SC Q10.RO SRL</t>
  </si>
  <si>
    <t>SC TRANS MONTANA SRL</t>
  </si>
  <si>
    <t>SC BETA EXPO DESIGN SRL</t>
  </si>
  <si>
    <t>CONSILIUL LOCAL AL ORASULUI URICANI</t>
  </si>
  <si>
    <t>ORASUL FLAMANZI</t>
  </si>
  <si>
    <t xml:space="preserve">SC MARCUS URANUS SRL </t>
  </si>
  <si>
    <t>ASOCIATIA DE DEZVOLTARE INTERCOMUNITARA A.D.I. MOLIVISU</t>
  </si>
  <si>
    <t>ORASUL MIERCUREA NIRAJULUI</t>
  </si>
  <si>
    <t>SC ALPHA DIGITAL CENTER SRL</t>
  </si>
  <si>
    <t>UAT COMUNA PRIGORIA</t>
  </si>
  <si>
    <t>ORAŞ AZUGA</t>
  </si>
  <si>
    <t xml:space="preserve">UAT MUNICIPIUL  SATU MARE </t>
  </si>
  <si>
    <t>SC AQUA FITNESS CLUB SRL</t>
  </si>
  <si>
    <t>MITROPOLIA MOLDOVEI SI A BUCOVINEI</t>
  </si>
  <si>
    <t>SC ROCADA EDIL SRL</t>
  </si>
  <si>
    <t>Cererea de plată nr. 22</t>
  </si>
  <si>
    <t>SC PROFILE BUSINESS CONSULTING SRL</t>
  </si>
  <si>
    <t>MUNICIPIUL BACAU</t>
  </si>
  <si>
    <t>SC MIANDRA MEDICAL CENTER SRL</t>
  </si>
  <si>
    <t>JUDETUL BOTOSANI, BOTOSANI</t>
  </si>
  <si>
    <t>ORASUL TARGU FRUMOS</t>
  </si>
  <si>
    <t>SC NATISAN GRUP SRL</t>
  </si>
  <si>
    <t>SC GEODIM MANAGEMENT SRL</t>
  </si>
  <si>
    <t>MANASTIREA TURNU</t>
  </si>
  <si>
    <t>UAT COMUNA MANECIU, JUD PRAHOVA</t>
  </si>
  <si>
    <t>UAT MUNICIPIUL DRAGASANI
DIRECTIA GENERALA DE ASISTENTA SOCIALA SI PROTECTIA COPILULUI VALCEA</t>
  </si>
  <si>
    <t>SC AUTO TEHN INSPECT SRL</t>
  </si>
  <si>
    <t>UAT COMUNA CONTESTI</t>
  </si>
  <si>
    <t>CONSILIUL JUDETEAN DAMBOVITA</t>
  </si>
  <si>
    <t>UAT VISEU DE SUS</t>
  </si>
  <si>
    <t>PRIMARIA CAREI</t>
  </si>
  <si>
    <t>SC NP CONSULTANŢĂ SRL</t>
  </si>
  <si>
    <t>CONSILIUL LOCAL LOPATARI</t>
  </si>
  <si>
    <t>UAT ORASUL SANGEORGIU DE PADURE</t>
  </si>
  <si>
    <t>Cererea de plată nr. 17</t>
  </si>
  <si>
    <t>UAT ANINA</t>
  </si>
  <si>
    <t>560</t>
  </si>
  <si>
    <t>543</t>
  </si>
  <si>
    <t>590</t>
  </si>
  <si>
    <t>588</t>
  </si>
  <si>
    <t>574</t>
  </si>
  <si>
    <t>568</t>
  </si>
  <si>
    <t>566</t>
  </si>
  <si>
    <t>564</t>
  </si>
  <si>
    <t>584</t>
  </si>
  <si>
    <t>579</t>
  </si>
  <si>
    <t>582</t>
  </si>
  <si>
    <t>572</t>
  </si>
  <si>
    <t>570</t>
  </si>
  <si>
    <t>592</t>
  </si>
  <si>
    <t>546</t>
  </si>
  <si>
    <t>586</t>
  </si>
  <si>
    <t>548</t>
  </si>
  <si>
    <t>550</t>
  </si>
  <si>
    <t>552</t>
  </si>
  <si>
    <t>594</t>
  </si>
  <si>
    <t>596</t>
  </si>
  <si>
    <t>554</t>
  </si>
  <si>
    <t>556</t>
  </si>
  <si>
    <t>602</t>
  </si>
  <si>
    <t>576</t>
  </si>
  <si>
    <t>600</t>
  </si>
  <si>
    <t>598</t>
  </si>
  <si>
    <t>558</t>
  </si>
  <si>
    <t>604</t>
  </si>
  <si>
    <t>606</t>
  </si>
  <si>
    <t>643</t>
  </si>
  <si>
    <t>674</t>
  </si>
  <si>
    <t>625</t>
  </si>
  <si>
    <t>619</t>
  </si>
  <si>
    <t>608</t>
  </si>
  <si>
    <t>630</t>
  </si>
  <si>
    <t>637</t>
  </si>
  <si>
    <t>614</t>
  </si>
  <si>
    <t>660</t>
  </si>
  <si>
    <t>679</t>
  </si>
  <si>
    <t>627</t>
  </si>
  <si>
    <t>639</t>
  </si>
  <si>
    <t>683</t>
  </si>
  <si>
    <t>685</t>
  </si>
  <si>
    <t>649</t>
  </si>
  <si>
    <t>611</t>
  </si>
  <si>
    <t>646</t>
  </si>
  <si>
    <t>641</t>
  </si>
  <si>
    <t>681</t>
  </si>
  <si>
    <t>622</t>
  </si>
  <si>
    <t>634</t>
  </si>
  <si>
    <t>654</t>
  </si>
  <si>
    <t>677</t>
  </si>
  <si>
    <t>671</t>
  </si>
  <si>
    <t>665</t>
  </si>
  <si>
    <t>651</t>
  </si>
  <si>
    <t>662</t>
  </si>
  <si>
    <t>632</t>
  </si>
  <si>
    <t>668</t>
  </si>
  <si>
    <t>616</t>
  </si>
  <si>
    <t>657</t>
  </si>
  <si>
    <t>21181-FAZA B</t>
  </si>
  <si>
    <t>4.2</t>
  </si>
  <si>
    <t>UAT COM. CRIMPOIA, DOLJ</t>
  </si>
  <si>
    <t>Cerere de rambursare  Finala CONTESTATIE NR. 5730/62820/17.12.2014</t>
  </si>
  <si>
    <t xml:space="preserve">Cerere de rambursare nr. 5-finala </t>
  </si>
  <si>
    <t>UAT ORASUL BAIA DE ARAMA</t>
  </si>
  <si>
    <t>SC IN TECH SERVICE EXISTENT</t>
  </si>
  <si>
    <t>Cerere de rambursare nr. 21</t>
  </si>
  <si>
    <t>CONSILIUL LOCAL BUMBESTI JIU</t>
  </si>
  <si>
    <t>Cerere de rambursare nr. 16</t>
  </si>
  <si>
    <t>UAT MUNICIPIUL TOPLITA</t>
  </si>
  <si>
    <t>Cerere de rambursare nr. 8 BIS-finala</t>
  </si>
  <si>
    <t>CONSILIUL LOCAL PECICA</t>
  </si>
  <si>
    <t>UAT BECHET</t>
  </si>
  <si>
    <t>SC NIC &amp; SUM SRL</t>
  </si>
  <si>
    <t>SC ART DENTA SRL
ZALĂU, JUD, SĂLAJ</t>
  </si>
  <si>
    <t>UAT MUNICIPIUL PLOIESTI</t>
  </si>
  <si>
    <t>SC GEBO CONSTRUCT SRL</t>
  </si>
  <si>
    <t>SC CENTRUL DE DIAGNOSTIC MEDIRA SRL</t>
  </si>
  <si>
    <t xml:space="preserve">SC CINCI INSTALAŢII SRL
ZALĂU,JUD SĂLAJ
</t>
  </si>
  <si>
    <t xml:space="preserve">SC TOFLO SRL
LOC. MOCIRA,JUD MARAMUREŞ
</t>
  </si>
  <si>
    <t xml:space="preserve">SC HANEG WATER SRL
CÂMPIA TURZII,JUD. CLUJ 
</t>
  </si>
  <si>
    <t>Cererea de plată nr. 12-FAZA B</t>
  </si>
  <si>
    <t>UAT MUNICIPIUL TARGU SECUIESC</t>
  </si>
  <si>
    <t xml:space="preserve">MUNICIPIUL SIGHISOARA </t>
  </si>
  <si>
    <t>SC INTEGRAL INVEST SRL</t>
  </si>
  <si>
    <t>ORASUL GAESTI</t>
  </si>
  <si>
    <t>SC PARTHIS SRL</t>
  </si>
  <si>
    <t>UAT ORAS NAVODARI</t>
  </si>
  <si>
    <t>MUNICIPIUL MEDGIDIA</t>
  </si>
  <si>
    <t>CONSILIUL LOCAL CUMPANA, JUD. CONSTANTA</t>
  </si>
  <si>
    <t>Cerere de rambursare nr. 9-finala</t>
  </si>
  <si>
    <t>SC VERITAS DEVELOPMENT SRL</t>
  </si>
  <si>
    <t>UAT ORASUL RUPEA</t>
  </si>
  <si>
    <t>PARTENERIATUL DINTRE UAT MUN. TIMISOARA SI UAT COM. DUMBRAVITA</t>
  </si>
  <si>
    <t>UAT MUN. CONSTANTA</t>
  </si>
  <si>
    <t xml:space="preserve">Cerere de rambursare nr. 14 BIS-finala </t>
  </si>
  <si>
    <t>UAT MUN. TARGOVISTE</t>
  </si>
  <si>
    <t>UAT MUN. CLUJ-NAPOCA</t>
  </si>
  <si>
    <t>Cerere de rambursare nr. 18</t>
  </si>
  <si>
    <t>PARTENERIATUL DINTRE UAT MUN. ORADEA SI ADMINISTRATIA SOCIALA COMUNITARA ORADEA</t>
  </si>
  <si>
    <t>SC VISUAL PRINT SRL</t>
  </si>
  <si>
    <t>SC ENNA-PENSIUNE TURISTICA</t>
  </si>
  <si>
    <t>UAT JUD. BIHOR</t>
  </si>
  <si>
    <t>SC SERVICII PC SRL</t>
  </si>
  <si>
    <t>UAT JUD. HARGHITA</t>
  </si>
  <si>
    <t>SC OCH LOGISTIC AG SRL</t>
  </si>
  <si>
    <t>MUN. RAMNICU VALCEA</t>
  </si>
  <si>
    <t>SC COMAGRO VEST SRL</t>
  </si>
  <si>
    <t>MUN. RESITA</t>
  </si>
  <si>
    <t>Cerere de rambursare nr. 4 AF CP 4</t>
  </si>
  <si>
    <t>SC TRADECENTER SRL</t>
  </si>
  <si>
    <t>UAT MUN. IASI</t>
  </si>
  <si>
    <t>SC BAKFOR SRL</t>
  </si>
  <si>
    <t>UAT JUD. CONSTANTA</t>
  </si>
  <si>
    <t>Cerere de rambursare nr. 22-finala</t>
  </si>
  <si>
    <t>UAT ORASUL TOPOLOVENI</t>
  </si>
  <si>
    <t>SC EDUCATIVA SRL</t>
  </si>
  <si>
    <t>Cerere de rambursare nr. 20</t>
  </si>
  <si>
    <t>UAT BUMBESTI JIU</t>
  </si>
  <si>
    <t>Cerere de rambursare nr. 11 BIS CF ART. 8 LIT. M DIN OUG 64/2009</t>
  </si>
  <si>
    <t>866</t>
  </si>
  <si>
    <t>838</t>
  </si>
  <si>
    <t>753</t>
  </si>
  <si>
    <t>756</t>
  </si>
  <si>
    <t>834</t>
  </si>
  <si>
    <t>844</t>
  </si>
  <si>
    <t>862</t>
  </si>
  <si>
    <t>760</t>
  </si>
  <si>
    <t>842</t>
  </si>
  <si>
    <t>738</t>
  </si>
  <si>
    <t>700</t>
  </si>
  <si>
    <t>713</t>
  </si>
  <si>
    <t>719</t>
  </si>
  <si>
    <t>702</t>
  </si>
  <si>
    <t>744</t>
  </si>
  <si>
    <t>728</t>
  </si>
  <si>
    <t>715</t>
  </si>
  <si>
    <t>717</t>
  </si>
  <si>
    <t>721</t>
  </si>
  <si>
    <t>730</t>
  </si>
  <si>
    <t>723</t>
  </si>
  <si>
    <t>736</t>
  </si>
  <si>
    <t>748</t>
  </si>
  <si>
    <t>726</t>
  </si>
  <si>
    <t>710</t>
  </si>
  <si>
    <t>733</t>
  </si>
  <si>
    <t>741</t>
  </si>
  <si>
    <t>751</t>
  </si>
  <si>
    <t>788</t>
  </si>
  <si>
    <t>791</t>
  </si>
  <si>
    <t>793</t>
  </si>
  <si>
    <t>796</t>
  </si>
  <si>
    <t>798</t>
  </si>
  <si>
    <t>801</t>
  </si>
  <si>
    <t>803</t>
  </si>
  <si>
    <t>806</t>
  </si>
  <si>
    <t>809</t>
  </si>
  <si>
    <t>812</t>
  </si>
  <si>
    <t>815</t>
  </si>
  <si>
    <t>818</t>
  </si>
  <si>
    <t>779</t>
  </si>
  <si>
    <t>782</t>
  </si>
  <si>
    <t>759</t>
  </si>
  <si>
    <t>763</t>
  </si>
  <si>
    <t>766</t>
  </si>
  <si>
    <t>769</t>
  </si>
  <si>
    <t>771</t>
  </si>
  <si>
    <t>774</t>
  </si>
  <si>
    <t>776</t>
  </si>
  <si>
    <t>746</t>
  </si>
  <si>
    <t>695</t>
  </si>
  <si>
    <t>697</t>
  </si>
  <si>
    <t>705</t>
  </si>
  <si>
    <t>707</t>
  </si>
  <si>
    <t>855</t>
  </si>
  <si>
    <t>821</t>
  </si>
  <si>
    <t>824</t>
  </si>
  <si>
    <t>829</t>
  </si>
  <si>
    <t>831</t>
  </si>
  <si>
    <t>858</t>
  </si>
  <si>
    <t>836</t>
  </si>
  <si>
    <t>839</t>
  </si>
  <si>
    <t>826</t>
  </si>
  <si>
    <t>850</t>
  </si>
  <si>
    <t>847</t>
  </si>
  <si>
    <t>29982-FAZA A</t>
  </si>
  <si>
    <t>29982-FAZA B</t>
  </si>
  <si>
    <t>1.2</t>
  </si>
  <si>
    <t>3.3</t>
  </si>
  <si>
    <t>Cererea de plată nr. 4 -FAZA A</t>
  </si>
  <si>
    <t>Cererea de plată nr. 5 -FAZA B</t>
  </si>
  <si>
    <t>UAT ORASUL AGNITA</t>
  </si>
  <si>
    <t>UAT CL ORAS COVASNA</t>
  </si>
  <si>
    <t>UAT MUN. CAMPULUNG</t>
  </si>
  <si>
    <t>DIRECTIA GENERALA DE ASISTENTA SOCIALA SI PROTECTIA COPILULUI GORJ</t>
  </si>
  <si>
    <t>MUNICIPIUL BOTOSANI</t>
  </si>
  <si>
    <t>SC ANION COM IMPEX SRL</t>
  </si>
  <si>
    <t>SC BIO GREEN UTILITY SRL</t>
  </si>
  <si>
    <t>SC CROMATIC SRL</t>
  </si>
  <si>
    <t>PRIMARIA MUNICIPIULUI TULCEA</t>
  </si>
  <si>
    <t>Cererea de plată nr. 15</t>
  </si>
  <si>
    <t>MUNICIPIUL BUZAU</t>
  </si>
  <si>
    <t>ORASUL SINAIA</t>
  </si>
  <si>
    <t>S.C. HYATT DEVELOPMENT 2011 S.R.L.</t>
  </si>
  <si>
    <t>ASOCIATIA DE DEZVOLTARE INTERCOMUNITARA ,,RISZEG,,</t>
  </si>
  <si>
    <t>SC SIGILPROD SRL (LOC. CHETANI, JUD. MURES)</t>
  </si>
  <si>
    <t>Cererea de plată nr. 23</t>
  </si>
  <si>
    <t>UNIVERSITATEA EFTIMIE MURGU</t>
  </si>
  <si>
    <t>Cererea de plată nr. 13-FAZA B</t>
  </si>
  <si>
    <t>MUNICIPIUL TARGU SECUIESC</t>
  </si>
  <si>
    <t xml:space="preserve">INDUSTRIAL M&amp;A CONSULTING SRL </t>
  </si>
  <si>
    <t xml:space="preserve">ASOCIATIA DE DEZVOLTARE INTERCOMUNITARA "TRANSILVANIA DE NORD" </t>
  </si>
  <si>
    <t>Cerere de rambursare nr. 2 AF CP 1-finala</t>
  </si>
  <si>
    <t>SC LICITATII-PROIECTE.RO SRL</t>
  </si>
  <si>
    <t>Cerere de rambursare nr. 6 AF CP 6</t>
  </si>
  <si>
    <t>Cerere de rambursare nr. 33 AF CP 20</t>
  </si>
  <si>
    <t>SC MACKENZIE CAPITAL SRL</t>
  </si>
  <si>
    <t>SC INOVATIV LOGISTIC SRL</t>
  </si>
  <si>
    <t>ADR CENTRU</t>
  </si>
  <si>
    <t>Cerere de rambursare nr. 10</t>
  </si>
  <si>
    <t>UAT MUNICIPIUL TIMISOARA</t>
  </si>
  <si>
    <t>UAT MUN. DRAGASANI SI DGASPC VALCEA</t>
  </si>
  <si>
    <t>UAT JUD. ILFOV</t>
  </si>
  <si>
    <t>Cerere de rambursare nr. 28</t>
  </si>
  <si>
    <t>UAT CONSTANTA</t>
  </si>
  <si>
    <t>Cerere de rambursare nr. 8-finala</t>
  </si>
  <si>
    <t>UAT JUD. BOTOSANI</t>
  </si>
  <si>
    <t>Cerere de rambursare nr. 21 CF ART. 8 LIT. M DIN OUG 64/2009</t>
  </si>
  <si>
    <t>871</t>
  </si>
  <si>
    <t>875</t>
  </si>
  <si>
    <t>879</t>
  </si>
  <si>
    <t>883</t>
  </si>
  <si>
    <t>951</t>
  </si>
  <si>
    <t>963</t>
  </si>
  <si>
    <t>924</t>
  </si>
  <si>
    <t>928</t>
  </si>
  <si>
    <t>926</t>
  </si>
  <si>
    <t>943</t>
  </si>
  <si>
    <t>910</t>
  </si>
  <si>
    <t>915</t>
  </si>
  <si>
    <t>907</t>
  </si>
  <si>
    <t>903</t>
  </si>
  <si>
    <t>895</t>
  </si>
  <si>
    <t>905</t>
  </si>
  <si>
    <t>921</t>
  </si>
  <si>
    <t>913</t>
  </si>
  <si>
    <t>900</t>
  </si>
  <si>
    <t>918</t>
  </si>
  <si>
    <t>898</t>
  </si>
  <si>
    <t>893</t>
  </si>
  <si>
    <t>930</t>
  </si>
  <si>
    <t>932</t>
  </si>
  <si>
    <t>935</t>
  </si>
  <si>
    <t>937</t>
  </si>
  <si>
    <t>939</t>
  </si>
  <si>
    <t>941</t>
  </si>
  <si>
    <t>945</t>
  </si>
  <si>
    <t>948</t>
  </si>
  <si>
    <t>966</t>
  </si>
  <si>
    <t>954</t>
  </si>
  <si>
    <t>957</t>
  </si>
  <si>
    <t>960</t>
  </si>
  <si>
    <t>SC PRINTOPIA SRL</t>
  </si>
  <si>
    <t>UAT MUNICIPIUL BAIA MARE</t>
  </si>
  <si>
    <t>SC MDE CONVERTING SRL</t>
  </si>
  <si>
    <t>UAT ORAS COVASNA</t>
  </si>
  <si>
    <t>UAT DAMBOVITA</t>
  </si>
  <si>
    <t>Cererea de plată nr. 5-finala</t>
  </si>
  <si>
    <t xml:space="preserve">UAT BUFTEA
</t>
  </si>
  <si>
    <t>PRIMARIA ZALAU</t>
  </si>
  <si>
    <t>MUNICIPIUL PETROŞANI</t>
  </si>
  <si>
    <t>SC GDG SUPREM SRL SRL, BAILE OLANESTI</t>
  </si>
  <si>
    <t>ORASUL PUCIOASA</t>
  </si>
  <si>
    <t>SC VILA MARIA SRL</t>
  </si>
  <si>
    <t>UAT MUNICIPIUL BACAU</t>
  </si>
  <si>
    <t>M.B.INTREST CONSULTING SRL BISTRITA, JUD BISTRITA NASAUD</t>
  </si>
  <si>
    <t>SC NORD IMOB SRL</t>
  </si>
  <si>
    <t>SC ROMINTUR SRL</t>
  </si>
  <si>
    <t>SC AUTOTIBEDI SRL BUZAU</t>
  </si>
  <si>
    <t>UAT COMUNA SINTEA MARE</t>
  </si>
  <si>
    <t>PAROHIA REFORMATA CENTRALA NR. 1. CLUJ-NAPOCA, JUD. CLUJ</t>
  </si>
  <si>
    <t>ASOCIATIA ALTERNATIVA 2003</t>
  </si>
  <si>
    <t xml:space="preserve">S.C. JAD GROUP S.R.L., IASI </t>
  </si>
  <si>
    <t>UAT JUDETUL VASLUI</t>
  </si>
  <si>
    <t>UAT JUDETUL BOTOSANI</t>
  </si>
  <si>
    <t>UAT MUNICIPIUL BOTOSANI</t>
  </si>
  <si>
    <t>SC OPILVAS COMPANY SRL</t>
  </si>
  <si>
    <t>SC KINETO PROMEDICA LIFE SRL</t>
  </si>
  <si>
    <t>Cerere de rambursare nr. 24 BIS AF CP 13</t>
  </si>
  <si>
    <t>UAT MUNICIPIUL BUZAU</t>
  </si>
  <si>
    <t>UAT BAIA DE ARIES</t>
  </si>
  <si>
    <t>SC OXYGEN SPORT IASI SRL</t>
  </si>
  <si>
    <t>ADR NORD-EST</t>
  </si>
  <si>
    <t>SC TOP VENT GROUP SRL</t>
  </si>
  <si>
    <t>Cerere de rambursare nr. 26 AF CP 14</t>
  </si>
  <si>
    <t>SC CORAL CONSTRUCT ARHON SRL</t>
  </si>
  <si>
    <t>Cerere de rambursare nr. 10 CF ART. 8 LIT. M DIN OUG 64/2009</t>
  </si>
  <si>
    <t>ADR NORD-VEST</t>
  </si>
  <si>
    <t>Cerere de rambursare nr. 14 AF CP 12</t>
  </si>
  <si>
    <t>Cerere de rambursare nr. 13 AF CP 11</t>
  </si>
  <si>
    <t>1093</t>
  </si>
  <si>
    <t>1037</t>
  </si>
  <si>
    <t>1101</t>
  </si>
  <si>
    <t>1088</t>
  </si>
  <si>
    <t>1030</t>
  </si>
  <si>
    <t>1097</t>
  </si>
  <si>
    <t>1077</t>
  </si>
  <si>
    <t>1009</t>
  </si>
  <si>
    <t>1082</t>
  </si>
  <si>
    <t>973</t>
  </si>
  <si>
    <t>1109</t>
  </si>
  <si>
    <t>1012</t>
  </si>
  <si>
    <t>1017</t>
  </si>
  <si>
    <t>1047</t>
  </si>
  <si>
    <t>1053</t>
  </si>
  <si>
    <t>996</t>
  </si>
  <si>
    <t>1050</t>
  </si>
  <si>
    <t>1021</t>
  </si>
  <si>
    <t>991</t>
  </si>
  <si>
    <t>1071</t>
  </si>
  <si>
    <t>993</t>
  </si>
  <si>
    <t>1005</t>
  </si>
  <si>
    <t>985</t>
  </si>
  <si>
    <t>1059</t>
  </si>
  <si>
    <t>1055</t>
  </si>
  <si>
    <t>1024</t>
  </si>
  <si>
    <t>988</t>
  </si>
  <si>
    <t>1014</t>
  </si>
  <si>
    <t>1003</t>
  </si>
  <si>
    <t>998</t>
  </si>
  <si>
    <t>1063</t>
  </si>
  <si>
    <t>982</t>
  </si>
  <si>
    <t>1069</t>
  </si>
  <si>
    <t>1066</t>
  </si>
  <si>
    <t>1007</t>
  </si>
  <si>
    <t>1090</t>
  </si>
  <si>
    <t>971</t>
  </si>
  <si>
    <t>1026</t>
  </si>
  <si>
    <t>1028</t>
  </si>
  <si>
    <t>1001</t>
  </si>
  <si>
    <t>1032</t>
  </si>
  <si>
    <t>1040</t>
  </si>
  <si>
    <t>1034</t>
  </si>
  <si>
    <t>1044</t>
  </si>
  <si>
    <t>1061</t>
  </si>
  <si>
    <t>1095</t>
  </si>
  <si>
    <t>1080</t>
  </si>
  <si>
    <t>1075</t>
  </si>
  <si>
    <t>1073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</si>
</sst>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1"/>
      <color indexed="8"/>
      <name val="Trebuchet MS"/>
      <family val="2"/>
    </font>
    <font>
      <b/>
      <sz val="11"/>
      <name val="Trebuchet MS"/>
      <family val="2"/>
    </font>
    <font>
      <sz val="10"/>
      <name val="Helv"/>
      <charset val="204"/>
    </font>
    <font>
      <sz val="11"/>
      <name val="Trebuchet MS"/>
      <family val="2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" fontId="5" fillId="0" borderId="4" xfId="0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16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" fontId="5" fillId="0" borderId="11" xfId="0" applyNumberFormat="1" applyFont="1" applyFill="1" applyBorder="1" applyAlignment="1">
      <alignment horizontal="center" vertical="center" wrapText="1"/>
    </xf>
    <xf numFmtId="49" fontId="5" fillId="0" borderId="11" xfId="1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16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Normal" xfId="0" builtinId="0"/>
    <cellStyle name="Normal_Cash-flow POR_AT_FEDR sept" xfId="1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REGISTRU_CPlata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"/>
      <sheetName val="LIST"/>
      <sheetName val="CTR"/>
    </sheetNames>
    <sheetDataSet>
      <sheetData sheetId="0"/>
      <sheetData sheetId="1"/>
      <sheetData sheetId="2">
        <row r="1">
          <cell r="A1" t="str">
            <v>SMIS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3"/>
  <sheetViews>
    <sheetView tabSelected="1" topLeftCell="A410" workbookViewId="0">
      <selection activeCell="H373" sqref="H373:H422"/>
    </sheetView>
  </sheetViews>
  <sheetFormatPr defaultRowHeight="15"/>
  <cols>
    <col min="1" max="1" width="10.7109375" style="1" customWidth="1"/>
    <col min="2" max="2" width="12.5703125" style="1" customWidth="1"/>
    <col min="3" max="3" width="19" style="1" customWidth="1"/>
    <col min="4" max="4" width="19.140625" style="1" customWidth="1"/>
    <col min="5" max="5" width="12.140625" style="1" customWidth="1"/>
    <col min="6" max="6" width="9.7109375" style="1" customWidth="1"/>
    <col min="7" max="7" width="11.85546875" style="1" customWidth="1"/>
    <col min="8" max="8" width="18.85546875" style="1" customWidth="1"/>
    <col min="9" max="9" width="13.42578125" style="1" customWidth="1"/>
    <col min="10" max="10" width="14.140625" style="1" customWidth="1"/>
    <col min="11" max="11" width="18.42578125" style="1" customWidth="1"/>
    <col min="12" max="12" width="9.5703125" style="1" customWidth="1"/>
    <col min="13" max="13" width="10" style="1" customWidth="1"/>
    <col min="14" max="14" width="17.42578125" style="1" customWidth="1"/>
    <col min="15" max="15" width="20.7109375" style="1" customWidth="1"/>
    <col min="16" max="18" width="9.140625" style="1"/>
    <col min="19" max="19" width="17.85546875" style="1" customWidth="1"/>
    <col min="20" max="16384" width="9.140625" style="1"/>
  </cols>
  <sheetData>
    <row r="2" spans="1:15" ht="15.75" thickBot="1"/>
    <row r="3" spans="1:15" ht="16.5">
      <c r="A3" s="35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15" ht="66">
      <c r="A4" s="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5" t="s">
        <v>14</v>
      </c>
    </row>
    <row r="5" spans="1:15" ht="33">
      <c r="A5" s="12">
        <v>53947</v>
      </c>
      <c r="B5" s="10">
        <v>3.4</v>
      </c>
      <c r="C5" s="11" t="s">
        <v>16</v>
      </c>
      <c r="D5" s="11" t="s">
        <v>17</v>
      </c>
      <c r="E5" s="11" t="s">
        <v>18</v>
      </c>
      <c r="F5" s="13">
        <v>42019</v>
      </c>
      <c r="G5" s="14" t="s">
        <v>33</v>
      </c>
      <c r="H5" s="15">
        <v>2316261.79</v>
      </c>
      <c r="I5" s="13"/>
      <c r="J5" s="16"/>
      <c r="K5" s="17"/>
      <c r="L5" s="18"/>
      <c r="M5" s="19"/>
      <c r="N5" s="17"/>
      <c r="O5" s="20">
        <f>H5+K5+N5</f>
        <v>2316261.79</v>
      </c>
    </row>
    <row r="6" spans="1:15" ht="33">
      <c r="A6" s="12">
        <v>7245</v>
      </c>
      <c r="B6" s="10">
        <v>1.1000000000000001</v>
      </c>
      <c r="C6" s="11" t="s">
        <v>19</v>
      </c>
      <c r="D6" s="11" t="s">
        <v>20</v>
      </c>
      <c r="E6" s="11" t="s">
        <v>18</v>
      </c>
      <c r="F6" s="13">
        <v>42019</v>
      </c>
      <c r="G6" s="14" t="s">
        <v>34</v>
      </c>
      <c r="H6" s="15">
        <v>84849.89</v>
      </c>
      <c r="I6" s="13">
        <v>42019</v>
      </c>
      <c r="J6" s="16">
        <v>23</v>
      </c>
      <c r="K6" s="17">
        <v>18638.47</v>
      </c>
      <c r="L6" s="18">
        <v>42019</v>
      </c>
      <c r="M6" s="19">
        <v>24</v>
      </c>
      <c r="N6" s="17">
        <v>25344.09</v>
      </c>
      <c r="O6" s="20">
        <f t="shared" ref="O6:O69" si="0">H6+K6+N6</f>
        <v>128832.45</v>
      </c>
    </row>
    <row r="7" spans="1:15" ht="49.5">
      <c r="A7" s="12">
        <v>31603</v>
      </c>
      <c r="B7" s="10">
        <v>4.3</v>
      </c>
      <c r="C7" s="11" t="s">
        <v>21</v>
      </c>
      <c r="D7" s="11" t="s">
        <v>22</v>
      </c>
      <c r="E7" s="11" t="s">
        <v>23</v>
      </c>
      <c r="F7" s="13">
        <v>42019</v>
      </c>
      <c r="G7" s="14" t="s">
        <v>35</v>
      </c>
      <c r="H7" s="15">
        <v>786667.66</v>
      </c>
      <c r="I7" s="13">
        <v>42019</v>
      </c>
      <c r="J7" s="16">
        <v>26</v>
      </c>
      <c r="K7" s="17">
        <v>92880.26</v>
      </c>
      <c r="L7" s="18"/>
      <c r="M7" s="19"/>
      <c r="N7" s="17"/>
      <c r="O7" s="20">
        <f t="shared" si="0"/>
        <v>879547.92</v>
      </c>
    </row>
    <row r="8" spans="1:15" ht="33">
      <c r="A8" s="12">
        <v>52419</v>
      </c>
      <c r="B8" s="10">
        <v>4.3</v>
      </c>
      <c r="C8" s="11" t="s">
        <v>21</v>
      </c>
      <c r="D8" s="11" t="s">
        <v>24</v>
      </c>
      <c r="E8" s="11" t="s">
        <v>23</v>
      </c>
      <c r="F8" s="13">
        <v>42019</v>
      </c>
      <c r="G8" s="14" t="s">
        <v>36</v>
      </c>
      <c r="H8" s="15">
        <v>787370.42</v>
      </c>
      <c r="I8" s="13">
        <v>42019</v>
      </c>
      <c r="J8" s="16">
        <v>28</v>
      </c>
      <c r="K8" s="17">
        <v>92963.23</v>
      </c>
      <c r="L8" s="18"/>
      <c r="M8" s="19"/>
      <c r="N8" s="17"/>
      <c r="O8" s="20">
        <f t="shared" si="0"/>
        <v>880333.65</v>
      </c>
    </row>
    <row r="9" spans="1:15" ht="33">
      <c r="A9" s="12">
        <v>52429</v>
      </c>
      <c r="B9" s="10">
        <v>4.3</v>
      </c>
      <c r="C9" s="11" t="s">
        <v>25</v>
      </c>
      <c r="D9" s="11" t="s">
        <v>26</v>
      </c>
      <c r="E9" s="11" t="s">
        <v>23</v>
      </c>
      <c r="F9" s="13">
        <v>42019</v>
      </c>
      <c r="G9" s="14" t="s">
        <v>37</v>
      </c>
      <c r="H9" s="15">
        <v>25114.240000000002</v>
      </c>
      <c r="I9" s="13">
        <v>42019</v>
      </c>
      <c r="J9" s="16">
        <v>32</v>
      </c>
      <c r="K9" s="17">
        <v>2965.19</v>
      </c>
      <c r="L9" s="18"/>
      <c r="M9" s="19"/>
      <c r="N9" s="17"/>
      <c r="O9" s="20">
        <f t="shared" si="0"/>
        <v>28079.43</v>
      </c>
    </row>
    <row r="10" spans="1:15" ht="33">
      <c r="A10" s="12">
        <v>1488</v>
      </c>
      <c r="B10" s="10">
        <v>2.1</v>
      </c>
      <c r="C10" s="11" t="s">
        <v>25</v>
      </c>
      <c r="D10" s="11" t="s">
        <v>27</v>
      </c>
      <c r="E10" s="11" t="s">
        <v>18</v>
      </c>
      <c r="F10" s="13">
        <v>42019</v>
      </c>
      <c r="G10" s="14" t="s">
        <v>38</v>
      </c>
      <c r="H10" s="15">
        <v>91179.65</v>
      </c>
      <c r="I10" s="13">
        <v>42019</v>
      </c>
      <c r="J10" s="16">
        <v>34</v>
      </c>
      <c r="K10" s="17">
        <v>12122.15</v>
      </c>
      <c r="L10" s="18">
        <v>42019</v>
      </c>
      <c r="M10" s="19">
        <v>35</v>
      </c>
      <c r="N10" s="17">
        <v>25248</v>
      </c>
      <c r="O10" s="20">
        <f t="shared" si="0"/>
        <v>128549.79999999999</v>
      </c>
    </row>
    <row r="11" spans="1:15" ht="49.5">
      <c r="A11" s="12">
        <v>36406</v>
      </c>
      <c r="B11" s="10">
        <v>4.3</v>
      </c>
      <c r="C11" s="11" t="s">
        <v>25</v>
      </c>
      <c r="D11" s="11" t="s">
        <v>28</v>
      </c>
      <c r="E11" s="11" t="s">
        <v>23</v>
      </c>
      <c r="F11" s="13">
        <v>42019</v>
      </c>
      <c r="G11" s="14" t="s">
        <v>39</v>
      </c>
      <c r="H11" s="15">
        <v>237506.13</v>
      </c>
      <c r="I11" s="13">
        <v>42019</v>
      </c>
      <c r="J11" s="16">
        <v>30</v>
      </c>
      <c r="K11" s="17">
        <v>28041.87</v>
      </c>
      <c r="L11" s="18"/>
      <c r="M11" s="19"/>
      <c r="N11" s="17"/>
      <c r="O11" s="20">
        <f t="shared" si="0"/>
        <v>265548</v>
      </c>
    </row>
    <row r="12" spans="1:15" ht="33">
      <c r="A12" s="12">
        <v>54113</v>
      </c>
      <c r="B12" s="10">
        <v>3.4</v>
      </c>
      <c r="C12" s="11" t="s">
        <v>25</v>
      </c>
      <c r="D12" s="11" t="s">
        <v>29</v>
      </c>
      <c r="E12" s="11" t="s">
        <v>18</v>
      </c>
      <c r="F12" s="13">
        <v>42019</v>
      </c>
      <c r="G12" s="14" t="s">
        <v>40</v>
      </c>
      <c r="H12" s="15">
        <v>152163.26999999999</v>
      </c>
      <c r="I12" s="13">
        <v>42019</v>
      </c>
      <c r="J12" s="16">
        <v>37</v>
      </c>
      <c r="K12" s="17">
        <v>23272.03</v>
      </c>
      <c r="L12" s="18"/>
      <c r="M12" s="19"/>
      <c r="N12" s="17"/>
      <c r="O12" s="20">
        <f t="shared" si="0"/>
        <v>175435.3</v>
      </c>
    </row>
    <row r="13" spans="1:15" ht="33">
      <c r="A13" s="12">
        <v>45736</v>
      </c>
      <c r="B13" s="10">
        <v>6.1</v>
      </c>
      <c r="C13" s="11" t="s">
        <v>30</v>
      </c>
      <c r="D13" s="11" t="s">
        <v>31</v>
      </c>
      <c r="E13" s="11" t="s">
        <v>32</v>
      </c>
      <c r="F13" s="13">
        <v>42019</v>
      </c>
      <c r="G13" s="14" t="s">
        <v>41</v>
      </c>
      <c r="H13" s="15">
        <v>988901.79</v>
      </c>
      <c r="I13" s="13">
        <v>42019</v>
      </c>
      <c r="J13" s="16">
        <v>21</v>
      </c>
      <c r="K13" s="17">
        <v>549389.89</v>
      </c>
      <c r="L13" s="18"/>
      <c r="M13" s="19"/>
      <c r="N13" s="17"/>
      <c r="O13" s="20">
        <f t="shared" si="0"/>
        <v>1538291.6800000002</v>
      </c>
    </row>
    <row r="14" spans="1:15" ht="33">
      <c r="A14" s="12">
        <v>7268</v>
      </c>
      <c r="B14" s="10" t="s">
        <v>43</v>
      </c>
      <c r="C14" s="11" t="s">
        <v>30</v>
      </c>
      <c r="D14" s="11" t="s">
        <v>46</v>
      </c>
      <c r="E14" s="11" t="s">
        <v>18</v>
      </c>
      <c r="F14" s="13">
        <v>42027</v>
      </c>
      <c r="G14" s="14" t="s">
        <v>254</v>
      </c>
      <c r="H14" s="15">
        <v>1061115.3999999999</v>
      </c>
      <c r="I14" s="13">
        <v>42027</v>
      </c>
      <c r="J14" s="16">
        <v>395</v>
      </c>
      <c r="K14" s="17">
        <v>233088.82</v>
      </c>
      <c r="L14" s="18">
        <v>42027</v>
      </c>
      <c r="M14" s="19">
        <v>396</v>
      </c>
      <c r="N14" s="17">
        <v>309555.98</v>
      </c>
      <c r="O14" s="20">
        <f t="shared" si="0"/>
        <v>1603760.2</v>
      </c>
    </row>
    <row r="15" spans="1:15" ht="33">
      <c r="A15" s="12">
        <v>52577</v>
      </c>
      <c r="B15" s="10">
        <v>4.3</v>
      </c>
      <c r="C15" s="11" t="s">
        <v>21</v>
      </c>
      <c r="D15" s="11" t="s">
        <v>47</v>
      </c>
      <c r="E15" s="11" t="s">
        <v>23</v>
      </c>
      <c r="F15" s="13">
        <v>42027</v>
      </c>
      <c r="G15" s="14" t="s">
        <v>255</v>
      </c>
      <c r="H15" s="15">
        <v>794227.19999999995</v>
      </c>
      <c r="I15" s="13">
        <v>42027</v>
      </c>
      <c r="J15" s="16">
        <v>78</v>
      </c>
      <c r="K15" s="17">
        <v>93772.800000000003</v>
      </c>
      <c r="L15" s="18"/>
      <c r="M15" s="19"/>
      <c r="N15" s="17"/>
      <c r="O15" s="20">
        <f t="shared" si="0"/>
        <v>888000</v>
      </c>
    </row>
    <row r="16" spans="1:15" ht="33">
      <c r="A16" s="12">
        <v>13306</v>
      </c>
      <c r="B16" s="10">
        <v>3.1</v>
      </c>
      <c r="C16" s="11" t="s">
        <v>48</v>
      </c>
      <c r="D16" s="11" t="s">
        <v>49</v>
      </c>
      <c r="E16" s="11" t="s">
        <v>18</v>
      </c>
      <c r="F16" s="13">
        <v>42027</v>
      </c>
      <c r="G16" s="14" t="s">
        <v>256</v>
      </c>
      <c r="H16" s="15">
        <v>156375</v>
      </c>
      <c r="I16" s="13">
        <v>42027</v>
      </c>
      <c r="J16" s="16">
        <v>141</v>
      </c>
      <c r="K16" s="17">
        <v>23916.18</v>
      </c>
      <c r="L16" s="18">
        <v>42027</v>
      </c>
      <c r="M16" s="19">
        <v>142</v>
      </c>
      <c r="N16" s="17">
        <v>42952.94</v>
      </c>
      <c r="O16" s="20">
        <f t="shared" si="0"/>
        <v>223244.12</v>
      </c>
    </row>
    <row r="17" spans="1:15" ht="49.5">
      <c r="A17" s="12">
        <v>7809</v>
      </c>
      <c r="B17" s="10">
        <v>1.1000000000000001</v>
      </c>
      <c r="C17" s="11" t="s">
        <v>50</v>
      </c>
      <c r="D17" s="11" t="s">
        <v>51</v>
      </c>
      <c r="E17" s="11" t="s">
        <v>18</v>
      </c>
      <c r="F17" s="13">
        <v>42027</v>
      </c>
      <c r="G17" s="14" t="s">
        <v>257</v>
      </c>
      <c r="H17" s="15">
        <v>4784985.46</v>
      </c>
      <c r="I17" s="13">
        <v>42027</v>
      </c>
      <c r="J17" s="16">
        <v>144</v>
      </c>
      <c r="K17" s="17">
        <v>1110129.79</v>
      </c>
      <c r="L17" s="18">
        <v>42027</v>
      </c>
      <c r="M17" s="19">
        <v>145</v>
      </c>
      <c r="N17" s="17">
        <v>1497974.46</v>
      </c>
      <c r="O17" s="20">
        <f t="shared" si="0"/>
        <v>7393089.71</v>
      </c>
    </row>
    <row r="18" spans="1:15" ht="49.5">
      <c r="A18" s="12">
        <v>28403</v>
      </c>
      <c r="B18" s="10">
        <v>5.3</v>
      </c>
      <c r="C18" s="11" t="s">
        <v>52</v>
      </c>
      <c r="D18" s="11" t="s">
        <v>53</v>
      </c>
      <c r="E18" s="11" t="s">
        <v>32</v>
      </c>
      <c r="F18" s="13">
        <v>42027</v>
      </c>
      <c r="G18" s="14" t="s">
        <v>258</v>
      </c>
      <c r="H18" s="15">
        <v>42548.4</v>
      </c>
      <c r="I18" s="13">
        <v>42027</v>
      </c>
      <c r="J18" s="16">
        <v>147</v>
      </c>
      <c r="K18" s="17">
        <v>8109.4</v>
      </c>
      <c r="L18" s="18">
        <v>42027</v>
      </c>
      <c r="M18" s="19">
        <v>148</v>
      </c>
      <c r="N18" s="17">
        <v>14971.2</v>
      </c>
      <c r="O18" s="20">
        <f t="shared" si="0"/>
        <v>65629</v>
      </c>
    </row>
    <row r="19" spans="1:15" ht="66">
      <c r="A19" s="12">
        <v>1873</v>
      </c>
      <c r="B19" s="10">
        <v>5.0999999999999996</v>
      </c>
      <c r="C19" s="11" t="s">
        <v>54</v>
      </c>
      <c r="D19" s="11" t="s">
        <v>55</v>
      </c>
      <c r="E19" s="11" t="s">
        <v>18</v>
      </c>
      <c r="F19" s="13">
        <v>42027</v>
      </c>
      <c r="G19" s="14" t="s">
        <v>259</v>
      </c>
      <c r="H19" s="15">
        <v>612951.79</v>
      </c>
      <c r="I19" s="13">
        <v>42027</v>
      </c>
      <c r="J19" s="16">
        <v>150</v>
      </c>
      <c r="K19" s="17">
        <v>93745.57</v>
      </c>
      <c r="L19" s="18">
        <v>42027</v>
      </c>
      <c r="M19" s="19">
        <v>151</v>
      </c>
      <c r="N19" s="17">
        <v>196267.57</v>
      </c>
      <c r="O19" s="20">
        <f t="shared" si="0"/>
        <v>902964.93000000017</v>
      </c>
    </row>
    <row r="20" spans="1:15" ht="33">
      <c r="A20" s="12">
        <v>31608</v>
      </c>
      <c r="B20" s="10">
        <v>4.3</v>
      </c>
      <c r="C20" s="11" t="s">
        <v>52</v>
      </c>
      <c r="D20" s="11" t="s">
        <v>56</v>
      </c>
      <c r="E20" s="11" t="s">
        <v>23</v>
      </c>
      <c r="F20" s="13">
        <v>42027</v>
      </c>
      <c r="G20" s="14" t="s">
        <v>260</v>
      </c>
      <c r="H20" s="15">
        <v>190011.44</v>
      </c>
      <c r="I20" s="13">
        <v>42027</v>
      </c>
      <c r="J20" s="16">
        <v>153</v>
      </c>
      <c r="K20" s="17">
        <v>22434.27</v>
      </c>
      <c r="L20" s="18"/>
      <c r="M20" s="19"/>
      <c r="N20" s="17"/>
      <c r="O20" s="20">
        <f t="shared" si="0"/>
        <v>212445.71</v>
      </c>
    </row>
    <row r="21" spans="1:15" ht="33">
      <c r="A21" s="12">
        <v>53360</v>
      </c>
      <c r="B21" s="10">
        <v>3.4</v>
      </c>
      <c r="C21" s="11" t="s">
        <v>25</v>
      </c>
      <c r="D21" s="11" t="s">
        <v>57</v>
      </c>
      <c r="E21" s="11" t="s">
        <v>18</v>
      </c>
      <c r="F21" s="13">
        <v>42027</v>
      </c>
      <c r="G21" s="14" t="s">
        <v>261</v>
      </c>
      <c r="H21" s="15">
        <v>325231.93</v>
      </c>
      <c r="I21" s="13">
        <v>42027</v>
      </c>
      <c r="J21" s="16">
        <v>155</v>
      </c>
      <c r="K21" s="17">
        <v>49741.35</v>
      </c>
      <c r="L21" s="18"/>
      <c r="M21" s="19"/>
      <c r="N21" s="17"/>
      <c r="O21" s="20">
        <f t="shared" si="0"/>
        <v>374973.27999999997</v>
      </c>
    </row>
    <row r="22" spans="1:15" ht="33">
      <c r="A22" s="12">
        <v>16681</v>
      </c>
      <c r="B22" s="10">
        <v>5.2</v>
      </c>
      <c r="C22" s="11" t="s">
        <v>58</v>
      </c>
      <c r="D22" s="11" t="s">
        <v>59</v>
      </c>
      <c r="E22" s="11" t="s">
        <v>18</v>
      </c>
      <c r="F22" s="13">
        <v>42027</v>
      </c>
      <c r="G22" s="14" t="s">
        <v>262</v>
      </c>
      <c r="H22" s="15">
        <v>1916035.27</v>
      </c>
      <c r="I22" s="13">
        <v>42027</v>
      </c>
      <c r="J22" s="16">
        <v>157</v>
      </c>
      <c r="K22" s="17">
        <v>162094.09</v>
      </c>
      <c r="L22" s="18">
        <v>42027</v>
      </c>
      <c r="M22" s="19">
        <v>158</v>
      </c>
      <c r="N22" s="17">
        <v>997502.09</v>
      </c>
      <c r="O22" s="20">
        <f t="shared" si="0"/>
        <v>3075631.45</v>
      </c>
    </row>
    <row r="23" spans="1:15" ht="33">
      <c r="A23" s="12">
        <v>7325</v>
      </c>
      <c r="B23" s="10">
        <v>1.1000000000000001</v>
      </c>
      <c r="C23" s="11" t="s">
        <v>52</v>
      </c>
      <c r="D23" s="11" t="s">
        <v>60</v>
      </c>
      <c r="E23" s="11" t="s">
        <v>18</v>
      </c>
      <c r="F23" s="13">
        <v>42027</v>
      </c>
      <c r="G23" s="14" t="s">
        <v>263</v>
      </c>
      <c r="H23" s="15">
        <v>90908.19</v>
      </c>
      <c r="I23" s="13">
        <v>42027</v>
      </c>
      <c r="J23" s="16">
        <v>160</v>
      </c>
      <c r="K23" s="17">
        <v>19969.259999999998</v>
      </c>
      <c r="L23" s="18">
        <v>42027</v>
      </c>
      <c r="M23" s="19">
        <v>161</v>
      </c>
      <c r="N23" s="17">
        <v>27153.66</v>
      </c>
      <c r="O23" s="20">
        <f t="shared" si="0"/>
        <v>138031.10999999999</v>
      </c>
    </row>
    <row r="24" spans="1:15" ht="33">
      <c r="A24" s="12">
        <v>52365</v>
      </c>
      <c r="B24" s="10">
        <v>4.3</v>
      </c>
      <c r="C24" s="11" t="s">
        <v>25</v>
      </c>
      <c r="D24" s="11" t="s">
        <v>61</v>
      </c>
      <c r="E24" s="11" t="s">
        <v>23</v>
      </c>
      <c r="F24" s="13">
        <v>42027</v>
      </c>
      <c r="G24" s="14" t="s">
        <v>264</v>
      </c>
      <c r="H24" s="15">
        <v>597193.93999999994</v>
      </c>
      <c r="I24" s="13">
        <v>42027</v>
      </c>
      <c r="J24" s="16">
        <v>163</v>
      </c>
      <c r="K24" s="17">
        <v>70509.48</v>
      </c>
      <c r="L24" s="18"/>
      <c r="M24" s="19"/>
      <c r="N24" s="17"/>
      <c r="O24" s="20">
        <f t="shared" si="0"/>
        <v>667703.41999999993</v>
      </c>
    </row>
    <row r="25" spans="1:15" ht="33">
      <c r="A25" s="12">
        <v>32472</v>
      </c>
      <c r="B25" s="10">
        <v>1.1000000000000001</v>
      </c>
      <c r="C25" s="11" t="s">
        <v>52</v>
      </c>
      <c r="D25" s="11" t="s">
        <v>57</v>
      </c>
      <c r="E25" s="11" t="s">
        <v>18</v>
      </c>
      <c r="F25" s="13">
        <v>42027</v>
      </c>
      <c r="G25" s="14" t="s">
        <v>265</v>
      </c>
      <c r="H25" s="15">
        <v>446434.03</v>
      </c>
      <c r="I25" s="13">
        <v>42027</v>
      </c>
      <c r="J25" s="16">
        <v>178</v>
      </c>
      <c r="K25" s="17">
        <v>98065.47</v>
      </c>
      <c r="L25" s="18">
        <v>42027</v>
      </c>
      <c r="M25" s="19">
        <v>179</v>
      </c>
      <c r="N25" s="17">
        <v>130916.58</v>
      </c>
      <c r="O25" s="20">
        <f t="shared" si="0"/>
        <v>675416.08</v>
      </c>
    </row>
    <row r="26" spans="1:15" ht="33">
      <c r="A26" s="12">
        <v>52635</v>
      </c>
      <c r="B26" s="10">
        <v>4.3</v>
      </c>
      <c r="C26" s="11" t="s">
        <v>21</v>
      </c>
      <c r="D26" s="11" t="s">
        <v>62</v>
      </c>
      <c r="E26" s="11" t="s">
        <v>23</v>
      </c>
      <c r="F26" s="13">
        <v>42027</v>
      </c>
      <c r="G26" s="14" t="s">
        <v>266</v>
      </c>
      <c r="H26" s="15">
        <v>794227.19999999995</v>
      </c>
      <c r="I26" s="13">
        <v>42027</v>
      </c>
      <c r="J26" s="16">
        <v>181</v>
      </c>
      <c r="K26" s="17">
        <v>93772.800000000003</v>
      </c>
      <c r="L26" s="18"/>
      <c r="M26" s="19"/>
      <c r="N26" s="17"/>
      <c r="O26" s="20">
        <f t="shared" si="0"/>
        <v>888000</v>
      </c>
    </row>
    <row r="27" spans="1:15" ht="33">
      <c r="A27" s="12">
        <v>37477</v>
      </c>
      <c r="B27" s="10">
        <v>4.3</v>
      </c>
      <c r="C27" s="11" t="s">
        <v>25</v>
      </c>
      <c r="D27" s="11" t="s">
        <v>63</v>
      </c>
      <c r="E27" s="11" t="s">
        <v>23</v>
      </c>
      <c r="F27" s="13">
        <v>42027</v>
      </c>
      <c r="G27" s="14" t="s">
        <v>267</v>
      </c>
      <c r="H27" s="15">
        <v>23076.959999999999</v>
      </c>
      <c r="I27" s="13">
        <v>42027</v>
      </c>
      <c r="J27" s="16">
        <v>165</v>
      </c>
      <c r="K27" s="17">
        <v>2724.65</v>
      </c>
      <c r="L27" s="18"/>
      <c r="M27" s="19"/>
      <c r="N27" s="17"/>
      <c r="O27" s="20">
        <f t="shared" si="0"/>
        <v>25801.61</v>
      </c>
    </row>
    <row r="28" spans="1:15" ht="33">
      <c r="A28" s="12">
        <v>53537</v>
      </c>
      <c r="B28" s="10">
        <v>3.4</v>
      </c>
      <c r="C28" s="11" t="s">
        <v>25</v>
      </c>
      <c r="D28" s="11" t="s">
        <v>64</v>
      </c>
      <c r="E28" s="11" t="s">
        <v>18</v>
      </c>
      <c r="F28" s="13">
        <v>42027</v>
      </c>
      <c r="G28" s="14" t="s">
        <v>268</v>
      </c>
      <c r="H28" s="15">
        <v>96611.62</v>
      </c>
      <c r="I28" s="13">
        <v>42027</v>
      </c>
      <c r="J28" s="16">
        <v>167</v>
      </c>
      <c r="K28" s="17">
        <v>14775.9</v>
      </c>
      <c r="L28" s="18"/>
      <c r="M28" s="19"/>
      <c r="N28" s="17"/>
      <c r="O28" s="20">
        <f t="shared" si="0"/>
        <v>111387.51999999999</v>
      </c>
    </row>
    <row r="29" spans="1:15" ht="33">
      <c r="A29" s="12">
        <v>33203</v>
      </c>
      <c r="B29" s="10">
        <v>3.1</v>
      </c>
      <c r="C29" s="11" t="s">
        <v>65</v>
      </c>
      <c r="D29" s="11" t="s">
        <v>66</v>
      </c>
      <c r="E29" s="11" t="s">
        <v>18</v>
      </c>
      <c r="F29" s="13">
        <v>42027</v>
      </c>
      <c r="G29" s="14" t="s">
        <v>269</v>
      </c>
      <c r="H29" s="15">
        <v>30450.06</v>
      </c>
      <c r="I29" s="13">
        <v>42027</v>
      </c>
      <c r="J29" s="16">
        <v>183</v>
      </c>
      <c r="K29" s="17">
        <v>4657.07</v>
      </c>
      <c r="L29" s="18">
        <v>42027</v>
      </c>
      <c r="M29" s="19">
        <v>184</v>
      </c>
      <c r="N29" s="17">
        <v>5837.66</v>
      </c>
      <c r="O29" s="20">
        <f t="shared" si="0"/>
        <v>40944.790000000008</v>
      </c>
    </row>
    <row r="30" spans="1:15" ht="33">
      <c r="A30" s="12">
        <v>52464</v>
      </c>
      <c r="B30" s="10">
        <v>4.3</v>
      </c>
      <c r="C30" s="11" t="s">
        <v>25</v>
      </c>
      <c r="D30" s="11" t="s">
        <v>67</v>
      </c>
      <c r="E30" s="11" t="s">
        <v>23</v>
      </c>
      <c r="F30" s="13">
        <v>42027</v>
      </c>
      <c r="G30" s="14" t="s">
        <v>270</v>
      </c>
      <c r="H30" s="15">
        <v>411889.11</v>
      </c>
      <c r="I30" s="13">
        <v>42027</v>
      </c>
      <c r="J30" s="16">
        <v>169</v>
      </c>
      <c r="K30" s="17">
        <v>48630.91</v>
      </c>
      <c r="L30" s="18"/>
      <c r="M30" s="19"/>
      <c r="N30" s="17"/>
      <c r="O30" s="20">
        <f t="shared" si="0"/>
        <v>460520.02</v>
      </c>
    </row>
    <row r="31" spans="1:15" ht="49.5">
      <c r="A31" s="12">
        <v>52479</v>
      </c>
      <c r="B31" s="10">
        <v>4.3</v>
      </c>
      <c r="C31" s="11" t="s">
        <v>52</v>
      </c>
      <c r="D31" s="11" t="s">
        <v>68</v>
      </c>
      <c r="E31" s="11" t="s">
        <v>23</v>
      </c>
      <c r="F31" s="13">
        <v>42027</v>
      </c>
      <c r="G31" s="14" t="s">
        <v>271</v>
      </c>
      <c r="H31" s="15">
        <v>365156.69</v>
      </c>
      <c r="I31" s="13">
        <v>42027</v>
      </c>
      <c r="J31" s="16">
        <v>171</v>
      </c>
      <c r="K31" s="17">
        <v>43113.31</v>
      </c>
      <c r="L31" s="18"/>
      <c r="M31" s="19"/>
      <c r="N31" s="17"/>
      <c r="O31" s="20">
        <f t="shared" si="0"/>
        <v>408270</v>
      </c>
    </row>
    <row r="32" spans="1:15" ht="33">
      <c r="A32" s="12">
        <v>33357</v>
      </c>
      <c r="B32" s="10">
        <v>4.3</v>
      </c>
      <c r="C32" s="11" t="s">
        <v>50</v>
      </c>
      <c r="D32" s="11" t="s">
        <v>69</v>
      </c>
      <c r="E32" s="11" t="s">
        <v>23</v>
      </c>
      <c r="F32" s="13">
        <v>42027</v>
      </c>
      <c r="G32" s="14" t="s">
        <v>272</v>
      </c>
      <c r="H32" s="15">
        <v>102319.36</v>
      </c>
      <c r="I32" s="13">
        <v>42027</v>
      </c>
      <c r="J32" s="16">
        <v>173</v>
      </c>
      <c r="K32" s="17">
        <v>12080.64</v>
      </c>
      <c r="L32" s="18"/>
      <c r="M32" s="19"/>
      <c r="N32" s="17"/>
      <c r="O32" s="20">
        <f t="shared" si="0"/>
        <v>114400</v>
      </c>
    </row>
    <row r="33" spans="1:15" ht="33">
      <c r="A33" s="12">
        <v>20917</v>
      </c>
      <c r="B33" s="10">
        <v>3.2</v>
      </c>
      <c r="C33" s="11" t="s">
        <v>70</v>
      </c>
      <c r="D33" s="11" t="s">
        <v>71</v>
      </c>
      <c r="E33" s="11" t="s">
        <v>18</v>
      </c>
      <c r="F33" s="13">
        <v>42027</v>
      </c>
      <c r="G33" s="14" t="s">
        <v>273</v>
      </c>
      <c r="H33" s="15">
        <v>13749.52</v>
      </c>
      <c r="I33" s="13">
        <v>42027</v>
      </c>
      <c r="J33" s="16">
        <v>175</v>
      </c>
      <c r="K33" s="17">
        <v>2102.87</v>
      </c>
      <c r="L33" s="18">
        <v>42027</v>
      </c>
      <c r="M33" s="19">
        <v>176</v>
      </c>
      <c r="N33" s="17">
        <v>3836.18</v>
      </c>
      <c r="O33" s="20">
        <f t="shared" si="0"/>
        <v>19688.57</v>
      </c>
    </row>
    <row r="34" spans="1:15" ht="33">
      <c r="A34" s="12">
        <v>52559</v>
      </c>
      <c r="B34" s="10">
        <v>4.3</v>
      </c>
      <c r="C34" s="11" t="s">
        <v>25</v>
      </c>
      <c r="D34" s="11" t="s">
        <v>72</v>
      </c>
      <c r="E34" s="11" t="s">
        <v>23</v>
      </c>
      <c r="F34" s="13">
        <v>42027</v>
      </c>
      <c r="G34" s="14" t="s">
        <v>274</v>
      </c>
      <c r="H34" s="15">
        <v>271414.34000000003</v>
      </c>
      <c r="I34" s="13">
        <v>42027</v>
      </c>
      <c r="J34" s="16">
        <v>186</v>
      </c>
      <c r="K34" s="17">
        <v>32045.34</v>
      </c>
      <c r="L34" s="18"/>
      <c r="M34" s="19"/>
      <c r="N34" s="17"/>
      <c r="O34" s="20">
        <f t="shared" si="0"/>
        <v>303459.68000000005</v>
      </c>
    </row>
    <row r="35" spans="1:15" ht="33">
      <c r="A35" s="12">
        <v>32472</v>
      </c>
      <c r="B35" s="10">
        <v>1.1000000000000001</v>
      </c>
      <c r="C35" s="11" t="s">
        <v>25</v>
      </c>
      <c r="D35" s="11" t="s">
        <v>57</v>
      </c>
      <c r="E35" s="11" t="s">
        <v>18</v>
      </c>
      <c r="F35" s="13">
        <v>42027</v>
      </c>
      <c r="G35" s="14" t="s">
        <v>275</v>
      </c>
      <c r="H35" s="15">
        <v>1324436.47</v>
      </c>
      <c r="I35" s="13">
        <v>42027</v>
      </c>
      <c r="J35" s="16">
        <v>188</v>
      </c>
      <c r="K35" s="17">
        <v>290930.98</v>
      </c>
      <c r="L35" s="18">
        <v>42027</v>
      </c>
      <c r="M35" s="19">
        <v>189</v>
      </c>
      <c r="N35" s="17">
        <v>392769.58</v>
      </c>
      <c r="O35" s="20">
        <f t="shared" si="0"/>
        <v>2008137.03</v>
      </c>
    </row>
    <row r="36" spans="1:15" ht="33">
      <c r="A36" s="12">
        <v>54128</v>
      </c>
      <c r="B36" s="10">
        <v>3.4</v>
      </c>
      <c r="C36" s="11" t="s">
        <v>25</v>
      </c>
      <c r="D36" s="11" t="s">
        <v>73</v>
      </c>
      <c r="E36" s="11" t="s">
        <v>18</v>
      </c>
      <c r="F36" s="13">
        <v>42027</v>
      </c>
      <c r="G36" s="14" t="s">
        <v>276</v>
      </c>
      <c r="H36" s="15">
        <v>97016.87</v>
      </c>
      <c r="I36" s="13">
        <v>42027</v>
      </c>
      <c r="J36" s="16">
        <v>204</v>
      </c>
      <c r="K36" s="17">
        <v>14837.87</v>
      </c>
      <c r="L36" s="18"/>
      <c r="M36" s="19"/>
      <c r="N36" s="17"/>
      <c r="O36" s="20">
        <f t="shared" si="0"/>
        <v>111854.73999999999</v>
      </c>
    </row>
    <row r="37" spans="1:15" ht="66">
      <c r="A37" s="12">
        <v>39082</v>
      </c>
      <c r="B37" s="10">
        <v>1.1000000000000001</v>
      </c>
      <c r="C37" s="11" t="s">
        <v>58</v>
      </c>
      <c r="D37" s="11" t="s">
        <v>74</v>
      </c>
      <c r="E37" s="11" t="s">
        <v>18</v>
      </c>
      <c r="F37" s="13">
        <v>42027</v>
      </c>
      <c r="G37" s="14" t="s">
        <v>277</v>
      </c>
      <c r="H37" s="15">
        <v>131029.15</v>
      </c>
      <c r="I37" s="13">
        <v>42027</v>
      </c>
      <c r="J37" s="16">
        <v>109</v>
      </c>
      <c r="K37" s="17">
        <v>28782.38</v>
      </c>
      <c r="L37" s="18">
        <v>42027</v>
      </c>
      <c r="M37" s="19">
        <v>110</v>
      </c>
      <c r="N37" s="17">
        <v>39137.51</v>
      </c>
      <c r="O37" s="20">
        <f t="shared" si="0"/>
        <v>198949.04</v>
      </c>
    </row>
    <row r="38" spans="1:15" ht="33">
      <c r="A38" s="12">
        <v>52471</v>
      </c>
      <c r="B38" s="10">
        <v>4.3</v>
      </c>
      <c r="C38" s="11" t="s">
        <v>21</v>
      </c>
      <c r="D38" s="11" t="s">
        <v>75</v>
      </c>
      <c r="E38" s="11" t="s">
        <v>23</v>
      </c>
      <c r="F38" s="13">
        <v>42027</v>
      </c>
      <c r="G38" s="14" t="s">
        <v>278</v>
      </c>
      <c r="H38" s="15">
        <v>154328.72</v>
      </c>
      <c r="I38" s="13">
        <v>42027</v>
      </c>
      <c r="J38" s="16">
        <v>80</v>
      </c>
      <c r="K38" s="17">
        <v>18221.28</v>
      </c>
      <c r="L38" s="18"/>
      <c r="M38" s="19"/>
      <c r="N38" s="17"/>
      <c r="O38" s="20">
        <f t="shared" si="0"/>
        <v>172550</v>
      </c>
    </row>
    <row r="39" spans="1:15" ht="33">
      <c r="A39" s="12">
        <v>48010</v>
      </c>
      <c r="B39" s="10">
        <v>4.0999999999999996</v>
      </c>
      <c r="C39" s="11" t="s">
        <v>52</v>
      </c>
      <c r="D39" s="11" t="s">
        <v>76</v>
      </c>
      <c r="E39" s="11" t="s">
        <v>23</v>
      </c>
      <c r="F39" s="13">
        <v>42027</v>
      </c>
      <c r="G39" s="14" t="s">
        <v>279</v>
      </c>
      <c r="H39" s="15">
        <v>405426.23</v>
      </c>
      <c r="I39" s="13">
        <v>42027</v>
      </c>
      <c r="J39" s="16">
        <v>57</v>
      </c>
      <c r="K39" s="17">
        <v>47867.86</v>
      </c>
      <c r="L39" s="18"/>
      <c r="M39" s="19"/>
      <c r="N39" s="17"/>
      <c r="O39" s="20">
        <f t="shared" si="0"/>
        <v>453294.08999999997</v>
      </c>
    </row>
    <row r="40" spans="1:15" ht="33">
      <c r="A40" s="12">
        <v>52404</v>
      </c>
      <c r="B40" s="10">
        <v>4.3</v>
      </c>
      <c r="C40" s="11" t="s">
        <v>25</v>
      </c>
      <c r="D40" s="11" t="s">
        <v>77</v>
      </c>
      <c r="E40" s="11" t="s">
        <v>23</v>
      </c>
      <c r="F40" s="13">
        <v>42027</v>
      </c>
      <c r="G40" s="14" t="s">
        <v>280</v>
      </c>
      <c r="H40" s="15">
        <v>12526.19</v>
      </c>
      <c r="I40" s="13">
        <v>42027</v>
      </c>
      <c r="J40" s="16">
        <v>59</v>
      </c>
      <c r="K40" s="17">
        <v>1478.94</v>
      </c>
      <c r="L40" s="18"/>
      <c r="M40" s="19"/>
      <c r="N40" s="17"/>
      <c r="O40" s="20">
        <f t="shared" si="0"/>
        <v>14005.130000000001</v>
      </c>
    </row>
    <row r="41" spans="1:15" ht="33">
      <c r="A41" s="12">
        <v>39522</v>
      </c>
      <c r="B41" s="10">
        <v>1.1000000000000001</v>
      </c>
      <c r="C41" s="11" t="s">
        <v>58</v>
      </c>
      <c r="D41" s="11" t="s">
        <v>78</v>
      </c>
      <c r="E41" s="11" t="s">
        <v>18</v>
      </c>
      <c r="F41" s="13">
        <v>42027</v>
      </c>
      <c r="G41" s="14" t="s">
        <v>281</v>
      </c>
      <c r="H41" s="15">
        <v>597291.02</v>
      </c>
      <c r="I41" s="13">
        <v>42027</v>
      </c>
      <c r="J41" s="16">
        <v>61</v>
      </c>
      <c r="K41" s="17">
        <v>131203.32</v>
      </c>
      <c r="L41" s="18">
        <v>42027</v>
      </c>
      <c r="M41" s="19">
        <v>62</v>
      </c>
      <c r="N41" s="17">
        <v>178406.78</v>
      </c>
      <c r="O41" s="20">
        <f t="shared" si="0"/>
        <v>906901.12000000011</v>
      </c>
    </row>
    <row r="42" spans="1:15" ht="33">
      <c r="A42" s="12">
        <v>48572</v>
      </c>
      <c r="B42" s="10">
        <v>3.3</v>
      </c>
      <c r="C42" s="11" t="s">
        <v>25</v>
      </c>
      <c r="D42" s="11" t="s">
        <v>79</v>
      </c>
      <c r="E42" s="11" t="s">
        <v>80</v>
      </c>
      <c r="F42" s="13">
        <v>42027</v>
      </c>
      <c r="G42" s="14" t="s">
        <v>282</v>
      </c>
      <c r="H42" s="15">
        <v>280203.78999999998</v>
      </c>
      <c r="I42" s="13">
        <v>42027</v>
      </c>
      <c r="J42" s="16">
        <v>64</v>
      </c>
      <c r="K42" s="17">
        <v>42854.7</v>
      </c>
      <c r="L42" s="18"/>
      <c r="M42" s="19"/>
      <c r="N42" s="17"/>
      <c r="O42" s="20">
        <f t="shared" si="0"/>
        <v>323058.49</v>
      </c>
    </row>
    <row r="43" spans="1:15" ht="33">
      <c r="A43" s="12">
        <v>31784</v>
      </c>
      <c r="B43" s="10">
        <v>4.3</v>
      </c>
      <c r="C43" s="11" t="s">
        <v>50</v>
      </c>
      <c r="D43" s="11" t="s">
        <v>81</v>
      </c>
      <c r="E43" s="11" t="s">
        <v>23</v>
      </c>
      <c r="F43" s="13">
        <v>42027</v>
      </c>
      <c r="G43" s="14" t="s">
        <v>283</v>
      </c>
      <c r="H43" s="15">
        <v>174823.9</v>
      </c>
      <c r="I43" s="13">
        <v>42027</v>
      </c>
      <c r="J43" s="16">
        <v>66</v>
      </c>
      <c r="K43" s="17">
        <v>20641.099999999999</v>
      </c>
      <c r="L43" s="18"/>
      <c r="M43" s="19"/>
      <c r="N43" s="17"/>
      <c r="O43" s="20">
        <f t="shared" si="0"/>
        <v>195465</v>
      </c>
    </row>
    <row r="44" spans="1:15" ht="82.5">
      <c r="A44" s="12" t="s">
        <v>44</v>
      </c>
      <c r="B44" s="10">
        <v>4.2</v>
      </c>
      <c r="C44" s="11" t="s">
        <v>82</v>
      </c>
      <c r="D44" s="11" t="s">
        <v>83</v>
      </c>
      <c r="E44" s="11" t="s">
        <v>18</v>
      </c>
      <c r="F44" s="13">
        <v>42027</v>
      </c>
      <c r="G44" s="14" t="s">
        <v>284</v>
      </c>
      <c r="H44" s="15">
        <v>261997.64</v>
      </c>
      <c r="I44" s="13">
        <v>42027</v>
      </c>
      <c r="J44" s="16">
        <v>82</v>
      </c>
      <c r="K44" s="17">
        <v>40086.58</v>
      </c>
      <c r="L44" s="18">
        <v>42027</v>
      </c>
      <c r="M44" s="19">
        <v>83</v>
      </c>
      <c r="N44" s="17">
        <v>145000.46</v>
      </c>
      <c r="O44" s="20">
        <f t="shared" si="0"/>
        <v>447084.68000000005</v>
      </c>
    </row>
    <row r="45" spans="1:15" ht="33">
      <c r="A45" s="12">
        <v>52634</v>
      </c>
      <c r="B45" s="10">
        <v>3.4</v>
      </c>
      <c r="C45" s="11" t="s">
        <v>25</v>
      </c>
      <c r="D45" s="11" t="s">
        <v>84</v>
      </c>
      <c r="E45" s="11" t="s">
        <v>18</v>
      </c>
      <c r="F45" s="13">
        <v>42027</v>
      </c>
      <c r="G45" s="14" t="s">
        <v>285</v>
      </c>
      <c r="H45" s="15">
        <v>257407.87</v>
      </c>
      <c r="I45" s="13">
        <v>42027</v>
      </c>
      <c r="J45" s="16">
        <v>85</v>
      </c>
      <c r="K45" s="17">
        <v>39368.26</v>
      </c>
      <c r="L45" s="18"/>
      <c r="M45" s="19"/>
      <c r="N45" s="17"/>
      <c r="O45" s="20">
        <f t="shared" si="0"/>
        <v>296776.13</v>
      </c>
    </row>
    <row r="46" spans="1:15" ht="33">
      <c r="A46" s="12">
        <v>52551</v>
      </c>
      <c r="B46" s="10">
        <v>4.3</v>
      </c>
      <c r="C46" s="11" t="s">
        <v>25</v>
      </c>
      <c r="D46" s="11" t="s">
        <v>85</v>
      </c>
      <c r="E46" s="11" t="s">
        <v>23</v>
      </c>
      <c r="F46" s="13">
        <v>42027</v>
      </c>
      <c r="G46" s="14" t="s">
        <v>286</v>
      </c>
      <c r="H46" s="15">
        <v>166521.43</v>
      </c>
      <c r="I46" s="13">
        <v>42027</v>
      </c>
      <c r="J46" s="16">
        <v>87</v>
      </c>
      <c r="K46" s="17">
        <v>19660.849999999999</v>
      </c>
      <c r="L46" s="18"/>
      <c r="M46" s="19"/>
      <c r="N46" s="17"/>
      <c r="O46" s="20">
        <f t="shared" si="0"/>
        <v>186182.28</v>
      </c>
    </row>
    <row r="47" spans="1:15" ht="33">
      <c r="A47" s="12">
        <v>52410</v>
      </c>
      <c r="B47" s="10">
        <v>4.3</v>
      </c>
      <c r="C47" s="11" t="s">
        <v>50</v>
      </c>
      <c r="D47" s="11" t="s">
        <v>86</v>
      </c>
      <c r="E47" s="11" t="s">
        <v>23</v>
      </c>
      <c r="F47" s="13">
        <v>42027</v>
      </c>
      <c r="G47" s="14" t="s">
        <v>287</v>
      </c>
      <c r="H47" s="15">
        <v>117091.07</v>
      </c>
      <c r="I47" s="13">
        <v>42027</v>
      </c>
      <c r="J47" s="16">
        <v>68</v>
      </c>
      <c r="K47" s="17">
        <v>13824.7</v>
      </c>
      <c r="L47" s="18"/>
      <c r="M47" s="19"/>
      <c r="N47" s="17"/>
      <c r="O47" s="20">
        <f t="shared" si="0"/>
        <v>130915.77</v>
      </c>
    </row>
    <row r="48" spans="1:15" ht="49.5">
      <c r="A48" s="12">
        <v>39514</v>
      </c>
      <c r="B48" s="10">
        <v>1.1000000000000001</v>
      </c>
      <c r="C48" s="11" t="s">
        <v>65</v>
      </c>
      <c r="D48" s="11" t="s">
        <v>87</v>
      </c>
      <c r="E48" s="11" t="s">
        <v>80</v>
      </c>
      <c r="F48" s="13">
        <v>42027</v>
      </c>
      <c r="G48" s="14" t="s">
        <v>288</v>
      </c>
      <c r="H48" s="15">
        <v>212431.85</v>
      </c>
      <c r="I48" s="13">
        <v>42027</v>
      </c>
      <c r="J48" s="16">
        <v>70</v>
      </c>
      <c r="K48" s="17">
        <v>46663.62</v>
      </c>
      <c r="L48" s="18">
        <v>42027</v>
      </c>
      <c r="M48" s="19">
        <v>71</v>
      </c>
      <c r="N48" s="17">
        <v>63451.95</v>
      </c>
      <c r="O48" s="20">
        <f t="shared" si="0"/>
        <v>322547.42</v>
      </c>
    </row>
    <row r="49" spans="1:15" ht="49.5">
      <c r="A49" s="12">
        <v>39514</v>
      </c>
      <c r="B49" s="10">
        <v>1.1000000000000001</v>
      </c>
      <c r="C49" s="11" t="s">
        <v>88</v>
      </c>
      <c r="D49" s="11" t="s">
        <v>87</v>
      </c>
      <c r="E49" s="11" t="s">
        <v>80</v>
      </c>
      <c r="F49" s="13">
        <v>42027</v>
      </c>
      <c r="G49" s="14" t="s">
        <v>289</v>
      </c>
      <c r="H49" s="15">
        <v>153577.99</v>
      </c>
      <c r="I49" s="13">
        <v>42027</v>
      </c>
      <c r="J49" s="16">
        <v>89</v>
      </c>
      <c r="K49" s="17">
        <v>33735.550000000003</v>
      </c>
      <c r="L49" s="18">
        <v>42027</v>
      </c>
      <c r="M49" s="19">
        <v>90</v>
      </c>
      <c r="N49" s="17">
        <v>45872.7</v>
      </c>
      <c r="O49" s="20">
        <f t="shared" si="0"/>
        <v>233186.24</v>
      </c>
    </row>
    <row r="50" spans="1:15" ht="33">
      <c r="A50" s="12">
        <v>7188</v>
      </c>
      <c r="B50" s="10">
        <v>1.1000000000000001</v>
      </c>
      <c r="C50" s="11" t="s">
        <v>50</v>
      </c>
      <c r="D50" s="11" t="s">
        <v>89</v>
      </c>
      <c r="E50" s="11" t="s">
        <v>18</v>
      </c>
      <c r="F50" s="13">
        <v>42027</v>
      </c>
      <c r="G50" s="14" t="s">
        <v>290</v>
      </c>
      <c r="H50" s="15">
        <v>785141.8</v>
      </c>
      <c r="I50" s="13">
        <v>42027</v>
      </c>
      <c r="J50" s="16">
        <v>73</v>
      </c>
      <c r="K50" s="17">
        <v>172467.37</v>
      </c>
      <c r="L50" s="18">
        <v>42027</v>
      </c>
      <c r="M50" s="19">
        <v>74</v>
      </c>
      <c r="N50" s="17">
        <v>231716.15</v>
      </c>
      <c r="O50" s="20">
        <f t="shared" si="0"/>
        <v>1189325.32</v>
      </c>
    </row>
    <row r="51" spans="1:15" ht="33">
      <c r="A51" s="12">
        <v>52506</v>
      </c>
      <c r="B51" s="10">
        <v>4.3</v>
      </c>
      <c r="C51" s="11" t="s">
        <v>21</v>
      </c>
      <c r="D51" s="11" t="s">
        <v>90</v>
      </c>
      <c r="E51" s="11" t="s">
        <v>23</v>
      </c>
      <c r="F51" s="13">
        <v>42027</v>
      </c>
      <c r="G51" s="14" t="s">
        <v>291</v>
      </c>
      <c r="H51" s="15">
        <v>762476</v>
      </c>
      <c r="I51" s="13">
        <v>42027</v>
      </c>
      <c r="J51" s="16">
        <v>92</v>
      </c>
      <c r="K51" s="17">
        <v>90024</v>
      </c>
      <c r="L51" s="18"/>
      <c r="M51" s="19"/>
      <c r="N51" s="17"/>
      <c r="O51" s="20">
        <f t="shared" si="0"/>
        <v>852500</v>
      </c>
    </row>
    <row r="52" spans="1:15" ht="33">
      <c r="A52" s="12">
        <v>11668</v>
      </c>
      <c r="B52" s="10">
        <v>3.4</v>
      </c>
      <c r="C52" s="11" t="s">
        <v>48</v>
      </c>
      <c r="D52" s="11" t="s">
        <v>91</v>
      </c>
      <c r="E52" s="11" t="s">
        <v>18</v>
      </c>
      <c r="F52" s="13">
        <v>42027</v>
      </c>
      <c r="G52" s="14" t="s">
        <v>292</v>
      </c>
      <c r="H52" s="15">
        <v>547321.31000000006</v>
      </c>
      <c r="I52" s="13">
        <v>42027</v>
      </c>
      <c r="J52" s="16">
        <v>94</v>
      </c>
      <c r="K52" s="17">
        <v>83707.960000000006</v>
      </c>
      <c r="L52" s="18">
        <v>42027</v>
      </c>
      <c r="M52" s="19">
        <v>95</v>
      </c>
      <c r="N52" s="17">
        <v>154537.78</v>
      </c>
      <c r="O52" s="20">
        <f t="shared" si="0"/>
        <v>785567.05</v>
      </c>
    </row>
    <row r="53" spans="1:15" ht="33">
      <c r="A53" s="12">
        <v>32922</v>
      </c>
      <c r="B53" s="10">
        <v>5.0999999999999996</v>
      </c>
      <c r="C53" s="11" t="s">
        <v>58</v>
      </c>
      <c r="D53" s="11" t="s">
        <v>92</v>
      </c>
      <c r="E53" s="11" t="s">
        <v>32</v>
      </c>
      <c r="F53" s="13">
        <v>42027</v>
      </c>
      <c r="G53" s="14" t="s">
        <v>293</v>
      </c>
      <c r="H53" s="15">
        <v>1156060.3999999999</v>
      </c>
      <c r="I53" s="13">
        <v>42027</v>
      </c>
      <c r="J53" s="16">
        <v>97</v>
      </c>
      <c r="K53" s="17">
        <v>97606.96</v>
      </c>
      <c r="L53" s="18">
        <v>42027</v>
      </c>
      <c r="M53" s="19">
        <v>98</v>
      </c>
      <c r="N53" s="17">
        <v>303276.43</v>
      </c>
      <c r="O53" s="20">
        <f t="shared" si="0"/>
        <v>1556943.7899999998</v>
      </c>
    </row>
    <row r="54" spans="1:15" ht="49.5">
      <c r="A54" s="12">
        <v>40652</v>
      </c>
      <c r="B54" s="10">
        <v>1.1000000000000001</v>
      </c>
      <c r="C54" s="11" t="s">
        <v>93</v>
      </c>
      <c r="D54" s="11" t="s">
        <v>87</v>
      </c>
      <c r="E54" s="11" t="s">
        <v>32</v>
      </c>
      <c r="F54" s="13">
        <v>42027</v>
      </c>
      <c r="G54" s="14" t="s">
        <v>294</v>
      </c>
      <c r="H54" s="15">
        <v>389898.74</v>
      </c>
      <c r="I54" s="13">
        <v>42027</v>
      </c>
      <c r="J54" s="16">
        <v>76</v>
      </c>
      <c r="K54" s="17">
        <v>85646.71</v>
      </c>
      <c r="L54" s="18"/>
      <c r="M54" s="19"/>
      <c r="N54" s="17"/>
      <c r="O54" s="20">
        <f t="shared" si="0"/>
        <v>475545.45</v>
      </c>
    </row>
    <row r="55" spans="1:15" ht="33">
      <c r="A55" s="12">
        <v>52509</v>
      </c>
      <c r="B55" s="10">
        <v>4.3</v>
      </c>
      <c r="C55" s="11" t="s">
        <v>25</v>
      </c>
      <c r="D55" s="11" t="s">
        <v>94</v>
      </c>
      <c r="E55" s="11" t="s">
        <v>23</v>
      </c>
      <c r="F55" s="13">
        <v>42027</v>
      </c>
      <c r="G55" s="14" t="s">
        <v>295</v>
      </c>
      <c r="H55" s="15">
        <v>39890.239999999998</v>
      </c>
      <c r="I55" s="13">
        <v>42027</v>
      </c>
      <c r="J55" s="16">
        <v>100</v>
      </c>
      <c r="K55" s="17">
        <v>4709.76</v>
      </c>
      <c r="L55" s="18"/>
      <c r="M55" s="19"/>
      <c r="N55" s="17"/>
      <c r="O55" s="20">
        <f t="shared" si="0"/>
        <v>44600</v>
      </c>
    </row>
    <row r="56" spans="1:15" ht="33">
      <c r="A56" s="12">
        <v>36742</v>
      </c>
      <c r="B56" s="10">
        <v>4.3</v>
      </c>
      <c r="C56" s="11" t="s">
        <v>95</v>
      </c>
      <c r="D56" s="11" t="s">
        <v>96</v>
      </c>
      <c r="E56" s="11" t="s">
        <v>23</v>
      </c>
      <c r="F56" s="13">
        <v>42027</v>
      </c>
      <c r="G56" s="14" t="s">
        <v>296</v>
      </c>
      <c r="H56" s="15">
        <v>299114.19</v>
      </c>
      <c r="I56" s="13">
        <v>42027</v>
      </c>
      <c r="J56" s="16">
        <v>104</v>
      </c>
      <c r="K56" s="17">
        <v>35315.81</v>
      </c>
      <c r="L56" s="18"/>
      <c r="M56" s="19"/>
      <c r="N56" s="17"/>
      <c r="O56" s="20">
        <f t="shared" si="0"/>
        <v>334430</v>
      </c>
    </row>
    <row r="57" spans="1:15" ht="33">
      <c r="A57" s="12">
        <v>12223</v>
      </c>
      <c r="B57" s="10">
        <v>3.1</v>
      </c>
      <c r="C57" s="11" t="s">
        <v>54</v>
      </c>
      <c r="D57" s="11" t="s">
        <v>97</v>
      </c>
      <c r="E57" s="11" t="s">
        <v>18</v>
      </c>
      <c r="F57" s="13">
        <v>42027</v>
      </c>
      <c r="G57" s="14" t="s">
        <v>297</v>
      </c>
      <c r="H57" s="15">
        <v>657262.28</v>
      </c>
      <c r="I57" s="13">
        <v>42027</v>
      </c>
      <c r="J57" s="16">
        <v>106</v>
      </c>
      <c r="K57" s="17">
        <v>100522.47</v>
      </c>
      <c r="L57" s="18">
        <v>42027</v>
      </c>
      <c r="M57" s="19">
        <v>107</v>
      </c>
      <c r="N57" s="17">
        <v>184304.97</v>
      </c>
      <c r="O57" s="20">
        <f t="shared" si="0"/>
        <v>942089.72</v>
      </c>
    </row>
    <row r="58" spans="1:15" ht="33">
      <c r="A58" s="12">
        <v>13448</v>
      </c>
      <c r="B58" s="10">
        <v>3.4</v>
      </c>
      <c r="C58" s="11" t="s">
        <v>48</v>
      </c>
      <c r="D58" s="11" t="s">
        <v>98</v>
      </c>
      <c r="E58" s="11" t="s">
        <v>18</v>
      </c>
      <c r="F58" s="13">
        <v>42027</v>
      </c>
      <c r="G58" s="14" t="s">
        <v>298</v>
      </c>
      <c r="H58" s="15">
        <v>386397.47</v>
      </c>
      <c r="I58" s="13">
        <v>42027</v>
      </c>
      <c r="J58" s="16">
        <v>119</v>
      </c>
      <c r="K58" s="17">
        <v>59096.08</v>
      </c>
      <c r="L58" s="18">
        <v>42027</v>
      </c>
      <c r="M58" s="19">
        <v>120</v>
      </c>
      <c r="N58" s="17">
        <v>109100.46</v>
      </c>
      <c r="O58" s="20">
        <f t="shared" si="0"/>
        <v>554594.01</v>
      </c>
    </row>
    <row r="59" spans="1:15" ht="66">
      <c r="A59" s="12">
        <v>13154</v>
      </c>
      <c r="B59" s="10">
        <v>5.0999999999999996</v>
      </c>
      <c r="C59" s="11" t="s">
        <v>52</v>
      </c>
      <c r="D59" s="11" t="s">
        <v>99</v>
      </c>
      <c r="E59" s="11" t="s">
        <v>32</v>
      </c>
      <c r="F59" s="13">
        <v>42027</v>
      </c>
      <c r="G59" s="14" t="s">
        <v>299</v>
      </c>
      <c r="H59" s="15">
        <v>2252893.27</v>
      </c>
      <c r="I59" s="13">
        <v>42027</v>
      </c>
      <c r="J59" s="16">
        <v>122</v>
      </c>
      <c r="K59" s="17">
        <v>190213.29</v>
      </c>
      <c r="L59" s="18">
        <v>42027</v>
      </c>
      <c r="M59" s="19">
        <v>123</v>
      </c>
      <c r="N59" s="17">
        <v>598311.81000000006</v>
      </c>
      <c r="O59" s="20">
        <f t="shared" si="0"/>
        <v>3041418.37</v>
      </c>
    </row>
    <row r="60" spans="1:15" ht="33">
      <c r="A60" s="12">
        <v>48118</v>
      </c>
      <c r="B60" s="10">
        <v>1.2</v>
      </c>
      <c r="C60" s="11" t="s">
        <v>52</v>
      </c>
      <c r="D60" s="11" t="s">
        <v>100</v>
      </c>
      <c r="E60" s="11" t="s">
        <v>18</v>
      </c>
      <c r="F60" s="13">
        <v>42027</v>
      </c>
      <c r="G60" s="14" t="s">
        <v>300</v>
      </c>
      <c r="H60" s="15">
        <v>213393.42</v>
      </c>
      <c r="I60" s="13">
        <v>42027</v>
      </c>
      <c r="J60" s="16">
        <v>125</v>
      </c>
      <c r="K60" s="17">
        <v>46842.47</v>
      </c>
      <c r="L60" s="18"/>
      <c r="M60" s="19"/>
      <c r="N60" s="17"/>
      <c r="O60" s="20">
        <f t="shared" si="0"/>
        <v>260235.89</v>
      </c>
    </row>
    <row r="61" spans="1:15" ht="49.5">
      <c r="A61" s="12">
        <v>52380</v>
      </c>
      <c r="B61" s="10">
        <v>4.3</v>
      </c>
      <c r="C61" s="11" t="s">
        <v>25</v>
      </c>
      <c r="D61" s="11" t="s">
        <v>101</v>
      </c>
      <c r="E61" s="11" t="s">
        <v>23</v>
      </c>
      <c r="F61" s="13">
        <v>42027</v>
      </c>
      <c r="G61" s="14" t="s">
        <v>301</v>
      </c>
      <c r="H61" s="15">
        <v>722660.89</v>
      </c>
      <c r="I61" s="13">
        <v>42027</v>
      </c>
      <c r="J61" s="16">
        <v>127</v>
      </c>
      <c r="K61" s="17">
        <v>85323.11</v>
      </c>
      <c r="L61" s="18"/>
      <c r="M61" s="19"/>
      <c r="N61" s="17"/>
      <c r="O61" s="20">
        <f t="shared" si="0"/>
        <v>807984</v>
      </c>
    </row>
    <row r="62" spans="1:15" ht="33">
      <c r="A62" s="12">
        <v>37782</v>
      </c>
      <c r="B62" s="10">
        <v>5.3</v>
      </c>
      <c r="C62" s="11" t="s">
        <v>25</v>
      </c>
      <c r="D62" s="11" t="s">
        <v>102</v>
      </c>
      <c r="E62" s="11" t="s">
        <v>18</v>
      </c>
      <c r="F62" s="13">
        <v>42027</v>
      </c>
      <c r="G62" s="14" t="s">
        <v>302</v>
      </c>
      <c r="H62" s="15">
        <v>193597.7</v>
      </c>
      <c r="I62" s="13">
        <v>42027</v>
      </c>
      <c r="J62" s="16">
        <v>129</v>
      </c>
      <c r="K62" s="17">
        <v>16345.58</v>
      </c>
      <c r="L62" s="18">
        <v>42027</v>
      </c>
      <c r="M62" s="19">
        <v>130</v>
      </c>
      <c r="N62" s="17">
        <v>51057.279999999999</v>
      </c>
      <c r="O62" s="20">
        <f t="shared" si="0"/>
        <v>261000.56</v>
      </c>
    </row>
    <row r="63" spans="1:15" ht="33">
      <c r="A63" s="12">
        <v>13287</v>
      </c>
      <c r="B63" s="10">
        <v>3.4</v>
      </c>
      <c r="C63" s="11" t="s">
        <v>103</v>
      </c>
      <c r="D63" s="11" t="s">
        <v>104</v>
      </c>
      <c r="E63" s="11" t="s">
        <v>18</v>
      </c>
      <c r="F63" s="13">
        <v>42027</v>
      </c>
      <c r="G63" s="14" t="s">
        <v>303</v>
      </c>
      <c r="H63" s="15">
        <v>355367.35</v>
      </c>
      <c r="I63" s="13">
        <v>42027</v>
      </c>
      <c r="J63" s="16">
        <v>132</v>
      </c>
      <c r="K63" s="17">
        <v>54350.3</v>
      </c>
      <c r="L63" s="18">
        <v>42027</v>
      </c>
      <c r="M63" s="19">
        <v>133</v>
      </c>
      <c r="N63" s="17">
        <v>99657.88</v>
      </c>
      <c r="O63" s="20">
        <f t="shared" si="0"/>
        <v>509375.52999999997</v>
      </c>
    </row>
    <row r="64" spans="1:15" ht="33">
      <c r="A64" s="12">
        <v>32759</v>
      </c>
      <c r="B64" s="10">
        <v>4.3</v>
      </c>
      <c r="C64" s="11" t="s">
        <v>25</v>
      </c>
      <c r="D64" s="11" t="s">
        <v>105</v>
      </c>
      <c r="E64" s="11" t="s">
        <v>23</v>
      </c>
      <c r="F64" s="13">
        <v>42027</v>
      </c>
      <c r="G64" s="14" t="s">
        <v>304</v>
      </c>
      <c r="H64" s="15">
        <v>201225.07</v>
      </c>
      <c r="I64" s="13">
        <v>42027</v>
      </c>
      <c r="J64" s="16">
        <v>135</v>
      </c>
      <c r="K64" s="17">
        <v>23758.240000000002</v>
      </c>
      <c r="L64" s="18"/>
      <c r="M64" s="19"/>
      <c r="N64" s="17"/>
      <c r="O64" s="20">
        <f t="shared" si="0"/>
        <v>224983.31</v>
      </c>
    </row>
    <row r="65" spans="1:15" ht="33">
      <c r="A65" s="12">
        <v>52421</v>
      </c>
      <c r="B65" s="10">
        <v>4.3</v>
      </c>
      <c r="C65" s="11" t="s">
        <v>25</v>
      </c>
      <c r="D65" s="11" t="s">
        <v>106</v>
      </c>
      <c r="E65" s="11" t="s">
        <v>23</v>
      </c>
      <c r="F65" s="13">
        <v>42027</v>
      </c>
      <c r="G65" s="14" t="s">
        <v>305</v>
      </c>
      <c r="H65" s="15">
        <v>284239.87</v>
      </c>
      <c r="I65" s="13">
        <v>42027</v>
      </c>
      <c r="J65" s="16">
        <v>137</v>
      </c>
      <c r="K65" s="17">
        <v>33559.629999999997</v>
      </c>
      <c r="L65" s="18"/>
      <c r="M65" s="19"/>
      <c r="N65" s="17"/>
      <c r="O65" s="20">
        <f t="shared" si="0"/>
        <v>317799.5</v>
      </c>
    </row>
    <row r="66" spans="1:15" ht="33">
      <c r="A66" s="12">
        <v>45717</v>
      </c>
      <c r="B66" s="10">
        <v>1.1000000000000001</v>
      </c>
      <c r="C66" s="11" t="s">
        <v>25</v>
      </c>
      <c r="D66" s="11" t="s">
        <v>107</v>
      </c>
      <c r="E66" s="11" t="s">
        <v>18</v>
      </c>
      <c r="F66" s="13">
        <v>42027</v>
      </c>
      <c r="G66" s="14" t="s">
        <v>306</v>
      </c>
      <c r="H66" s="15">
        <v>212358.02</v>
      </c>
      <c r="I66" s="13">
        <v>42027</v>
      </c>
      <c r="J66" s="16">
        <v>139</v>
      </c>
      <c r="K66" s="17">
        <v>46647.4</v>
      </c>
      <c r="L66" s="18"/>
      <c r="M66" s="19"/>
      <c r="N66" s="17"/>
      <c r="O66" s="20">
        <f t="shared" si="0"/>
        <v>259005.41999999998</v>
      </c>
    </row>
    <row r="67" spans="1:15" ht="33">
      <c r="A67" s="12">
        <v>37477</v>
      </c>
      <c r="B67" s="10">
        <v>4.3</v>
      </c>
      <c r="C67" s="11" t="s">
        <v>50</v>
      </c>
      <c r="D67" s="11" t="s">
        <v>63</v>
      </c>
      <c r="E67" s="11" t="s">
        <v>23</v>
      </c>
      <c r="F67" s="13">
        <v>42027</v>
      </c>
      <c r="G67" s="14" t="s">
        <v>307</v>
      </c>
      <c r="H67" s="15">
        <v>32176.53</v>
      </c>
      <c r="I67" s="13">
        <v>42027</v>
      </c>
      <c r="J67" s="16">
        <v>193</v>
      </c>
      <c r="K67" s="17">
        <v>3799.02</v>
      </c>
      <c r="L67" s="18"/>
      <c r="M67" s="19"/>
      <c r="N67" s="17"/>
      <c r="O67" s="20">
        <f t="shared" si="0"/>
        <v>35975.549999999996</v>
      </c>
    </row>
    <row r="68" spans="1:15" ht="33">
      <c r="A68" s="12">
        <v>37477</v>
      </c>
      <c r="B68" s="10">
        <v>4.3</v>
      </c>
      <c r="C68" s="11" t="s">
        <v>52</v>
      </c>
      <c r="D68" s="11" t="s">
        <v>63</v>
      </c>
      <c r="E68" s="11" t="s">
        <v>23</v>
      </c>
      <c r="F68" s="13">
        <v>42027</v>
      </c>
      <c r="G68" s="14" t="s">
        <v>308</v>
      </c>
      <c r="H68" s="15">
        <v>201099.2</v>
      </c>
      <c r="I68" s="13">
        <v>42027</v>
      </c>
      <c r="J68" s="16">
        <v>191</v>
      </c>
      <c r="K68" s="17">
        <v>23743.38</v>
      </c>
      <c r="L68" s="18"/>
      <c r="M68" s="19"/>
      <c r="N68" s="17"/>
      <c r="O68" s="20">
        <f t="shared" si="0"/>
        <v>224842.58000000002</v>
      </c>
    </row>
    <row r="69" spans="1:15" ht="49.5">
      <c r="A69" s="12">
        <v>24349</v>
      </c>
      <c r="B69" s="10">
        <v>4.3</v>
      </c>
      <c r="C69" s="11" t="s">
        <v>58</v>
      </c>
      <c r="D69" s="11" t="s">
        <v>108</v>
      </c>
      <c r="E69" s="11" t="s">
        <v>23</v>
      </c>
      <c r="F69" s="13">
        <v>42027</v>
      </c>
      <c r="G69" s="14" t="s">
        <v>309</v>
      </c>
      <c r="H69" s="15">
        <v>135512.18</v>
      </c>
      <c r="I69" s="13">
        <v>42027</v>
      </c>
      <c r="J69" s="16">
        <v>208</v>
      </c>
      <c r="K69" s="17">
        <v>15999.65</v>
      </c>
      <c r="L69" s="18"/>
      <c r="M69" s="19"/>
      <c r="N69" s="17"/>
      <c r="O69" s="20">
        <f t="shared" si="0"/>
        <v>151511.82999999999</v>
      </c>
    </row>
    <row r="70" spans="1:15" ht="49.5">
      <c r="A70" s="12">
        <v>53804</v>
      </c>
      <c r="B70" s="10">
        <v>3.4</v>
      </c>
      <c r="C70" s="11" t="s">
        <v>25</v>
      </c>
      <c r="D70" s="11" t="s">
        <v>109</v>
      </c>
      <c r="E70" s="11" t="s">
        <v>18</v>
      </c>
      <c r="F70" s="13">
        <v>42027</v>
      </c>
      <c r="G70" s="14" t="s">
        <v>310</v>
      </c>
      <c r="H70" s="15">
        <v>116307.9</v>
      </c>
      <c r="I70" s="13">
        <v>42027</v>
      </c>
      <c r="J70" s="16">
        <v>206</v>
      </c>
      <c r="K70" s="17">
        <v>17596.7</v>
      </c>
      <c r="L70" s="18"/>
      <c r="M70" s="19"/>
      <c r="N70" s="17"/>
      <c r="O70" s="20">
        <f t="shared" ref="O70:O133" si="1">H70+K70+N70</f>
        <v>133904.6</v>
      </c>
    </row>
    <row r="71" spans="1:15" ht="33">
      <c r="A71" s="12">
        <v>52726</v>
      </c>
      <c r="B71" s="10">
        <v>4.3</v>
      </c>
      <c r="C71" s="11" t="s">
        <v>50</v>
      </c>
      <c r="D71" s="11" t="s">
        <v>110</v>
      </c>
      <c r="E71" s="11" t="s">
        <v>23</v>
      </c>
      <c r="F71" s="13">
        <v>42027</v>
      </c>
      <c r="G71" s="14" t="s">
        <v>311</v>
      </c>
      <c r="H71" s="15">
        <v>273662</v>
      </c>
      <c r="I71" s="13">
        <v>42027</v>
      </c>
      <c r="J71" s="16">
        <v>202</v>
      </c>
      <c r="K71" s="17">
        <v>32310.720000000001</v>
      </c>
      <c r="L71" s="18"/>
      <c r="M71" s="19"/>
      <c r="N71" s="17"/>
      <c r="O71" s="20">
        <f t="shared" si="1"/>
        <v>305972.71999999997</v>
      </c>
    </row>
    <row r="72" spans="1:15" ht="33">
      <c r="A72" s="12">
        <v>20029</v>
      </c>
      <c r="B72" s="10">
        <v>1.1000000000000001</v>
      </c>
      <c r="C72" s="11" t="s">
        <v>48</v>
      </c>
      <c r="D72" s="11" t="s">
        <v>111</v>
      </c>
      <c r="E72" s="11" t="s">
        <v>18</v>
      </c>
      <c r="F72" s="13">
        <v>42027</v>
      </c>
      <c r="G72" s="14" t="s">
        <v>312</v>
      </c>
      <c r="H72" s="15">
        <v>1153807.23</v>
      </c>
      <c r="I72" s="13">
        <v>42027</v>
      </c>
      <c r="J72" s="16">
        <v>197</v>
      </c>
      <c r="K72" s="17">
        <v>253449.88</v>
      </c>
      <c r="L72" s="18">
        <v>42027</v>
      </c>
      <c r="M72" s="19">
        <v>198</v>
      </c>
      <c r="N72" s="17">
        <v>344634.39</v>
      </c>
      <c r="O72" s="20">
        <f t="shared" si="1"/>
        <v>1751891.5</v>
      </c>
    </row>
    <row r="73" spans="1:15" ht="33">
      <c r="A73" s="12">
        <v>45250</v>
      </c>
      <c r="B73" s="10">
        <v>1.1000000000000001</v>
      </c>
      <c r="C73" s="11" t="s">
        <v>25</v>
      </c>
      <c r="D73" s="11" t="s">
        <v>112</v>
      </c>
      <c r="E73" s="11" t="s">
        <v>18</v>
      </c>
      <c r="F73" s="13">
        <v>42027</v>
      </c>
      <c r="G73" s="14" t="s">
        <v>313</v>
      </c>
      <c r="H73" s="15">
        <v>463696.96</v>
      </c>
      <c r="I73" s="13">
        <v>42027</v>
      </c>
      <c r="J73" s="16">
        <v>492</v>
      </c>
      <c r="K73" s="17">
        <v>101857.53</v>
      </c>
      <c r="L73" s="18"/>
      <c r="M73" s="19"/>
      <c r="N73" s="17"/>
      <c r="O73" s="20">
        <f t="shared" si="1"/>
        <v>565554.49</v>
      </c>
    </row>
    <row r="74" spans="1:15" ht="33">
      <c r="A74" s="12">
        <v>48115</v>
      </c>
      <c r="B74" s="10">
        <v>1.2</v>
      </c>
      <c r="C74" s="11" t="s">
        <v>52</v>
      </c>
      <c r="D74" s="11" t="s">
        <v>100</v>
      </c>
      <c r="E74" s="11" t="s">
        <v>18</v>
      </c>
      <c r="F74" s="13">
        <v>42027</v>
      </c>
      <c r="G74" s="14" t="s">
        <v>314</v>
      </c>
      <c r="H74" s="15">
        <v>241920.53</v>
      </c>
      <c r="I74" s="13">
        <v>42027</v>
      </c>
      <c r="J74" s="16">
        <v>195</v>
      </c>
      <c r="K74" s="17">
        <v>53104.51</v>
      </c>
      <c r="L74" s="18"/>
      <c r="M74" s="19"/>
      <c r="N74" s="17"/>
      <c r="O74" s="20">
        <f t="shared" si="1"/>
        <v>295025.03999999998</v>
      </c>
    </row>
    <row r="75" spans="1:15" ht="33">
      <c r="A75" s="12">
        <v>3864</v>
      </c>
      <c r="B75" s="10">
        <v>5.0999999999999996</v>
      </c>
      <c r="C75" s="11" t="s">
        <v>88</v>
      </c>
      <c r="D75" s="11" t="s">
        <v>113</v>
      </c>
      <c r="E75" s="11" t="s">
        <v>32</v>
      </c>
      <c r="F75" s="13">
        <v>42027</v>
      </c>
      <c r="G75" s="14" t="s">
        <v>315</v>
      </c>
      <c r="H75" s="15">
        <v>465685.9</v>
      </c>
      <c r="I75" s="13">
        <v>42027</v>
      </c>
      <c r="J75" s="16">
        <v>272</v>
      </c>
      <c r="K75" s="17">
        <v>39318.18</v>
      </c>
      <c r="L75" s="18">
        <v>42027</v>
      </c>
      <c r="M75" s="19">
        <v>273</v>
      </c>
      <c r="N75" s="17">
        <v>123674.47</v>
      </c>
      <c r="O75" s="20">
        <f t="shared" si="1"/>
        <v>628678.55000000005</v>
      </c>
    </row>
    <row r="76" spans="1:15" ht="33">
      <c r="A76" s="12">
        <v>32553</v>
      </c>
      <c r="B76" s="10">
        <v>1.1000000000000001</v>
      </c>
      <c r="C76" s="11" t="s">
        <v>82</v>
      </c>
      <c r="D76" s="11" t="s">
        <v>100</v>
      </c>
      <c r="E76" s="11" t="s">
        <v>18</v>
      </c>
      <c r="F76" s="13">
        <v>42027</v>
      </c>
      <c r="G76" s="14" t="s">
        <v>316</v>
      </c>
      <c r="H76" s="15">
        <v>5318.44</v>
      </c>
      <c r="I76" s="13">
        <v>42027</v>
      </c>
      <c r="J76" s="16">
        <v>269</v>
      </c>
      <c r="K76" s="17">
        <v>1168.27</v>
      </c>
      <c r="L76" s="18">
        <v>42027</v>
      </c>
      <c r="M76" s="19">
        <v>270</v>
      </c>
      <c r="N76" s="17">
        <v>1588.59</v>
      </c>
      <c r="O76" s="20">
        <f t="shared" si="1"/>
        <v>8075.2999999999993</v>
      </c>
    </row>
    <row r="77" spans="1:15" ht="33">
      <c r="A77" s="12">
        <v>47453</v>
      </c>
      <c r="B77" s="10">
        <v>1.2</v>
      </c>
      <c r="C77" s="11" t="s">
        <v>48</v>
      </c>
      <c r="D77" s="11" t="s">
        <v>114</v>
      </c>
      <c r="E77" s="11" t="s">
        <v>18</v>
      </c>
      <c r="F77" s="13">
        <v>42027</v>
      </c>
      <c r="G77" s="14" t="s">
        <v>317</v>
      </c>
      <c r="H77" s="15">
        <v>210921.65</v>
      </c>
      <c r="I77" s="13">
        <v>42027</v>
      </c>
      <c r="J77" s="16">
        <v>267</v>
      </c>
      <c r="K77" s="17">
        <v>46299.88</v>
      </c>
      <c r="L77" s="18"/>
      <c r="M77" s="19"/>
      <c r="N77" s="17"/>
      <c r="O77" s="20">
        <f t="shared" si="1"/>
        <v>257221.53</v>
      </c>
    </row>
    <row r="78" spans="1:15" ht="33">
      <c r="A78" s="12">
        <v>13392</v>
      </c>
      <c r="B78" s="10">
        <v>3.4</v>
      </c>
      <c r="C78" s="11" t="s">
        <v>50</v>
      </c>
      <c r="D78" s="11" t="s">
        <v>115</v>
      </c>
      <c r="E78" s="11" t="s">
        <v>18</v>
      </c>
      <c r="F78" s="13">
        <v>42027</v>
      </c>
      <c r="G78" s="14" t="s">
        <v>318</v>
      </c>
      <c r="H78" s="15">
        <v>76150.83</v>
      </c>
      <c r="I78" s="13">
        <v>42027</v>
      </c>
      <c r="J78" s="16">
        <v>264</v>
      </c>
      <c r="K78" s="17">
        <v>11646.6</v>
      </c>
      <c r="L78" s="18">
        <v>42027</v>
      </c>
      <c r="M78" s="19">
        <v>265</v>
      </c>
      <c r="N78" s="17">
        <v>21501.41</v>
      </c>
      <c r="O78" s="20">
        <f t="shared" si="1"/>
        <v>109298.84000000001</v>
      </c>
    </row>
    <row r="79" spans="1:15" ht="33">
      <c r="A79" s="12">
        <v>52637</v>
      </c>
      <c r="B79" s="10">
        <v>4.3</v>
      </c>
      <c r="C79" s="11" t="s">
        <v>25</v>
      </c>
      <c r="D79" s="11" t="s">
        <v>116</v>
      </c>
      <c r="E79" s="11" t="s">
        <v>23</v>
      </c>
      <c r="F79" s="13">
        <v>42027</v>
      </c>
      <c r="G79" s="14" t="s">
        <v>319</v>
      </c>
      <c r="H79" s="15">
        <v>577880.67000000004</v>
      </c>
      <c r="I79" s="13">
        <v>42027</v>
      </c>
      <c r="J79" s="16">
        <v>262</v>
      </c>
      <c r="K79" s="17">
        <v>68229.2</v>
      </c>
      <c r="L79" s="18"/>
      <c r="M79" s="19"/>
      <c r="N79" s="17"/>
      <c r="O79" s="20">
        <f t="shared" si="1"/>
        <v>646109.87</v>
      </c>
    </row>
    <row r="80" spans="1:15" ht="33">
      <c r="A80" s="12">
        <v>52352</v>
      </c>
      <c r="B80" s="10">
        <v>4.3</v>
      </c>
      <c r="C80" s="11" t="s">
        <v>25</v>
      </c>
      <c r="D80" s="11" t="s">
        <v>117</v>
      </c>
      <c r="E80" s="11" t="s">
        <v>23</v>
      </c>
      <c r="F80" s="13">
        <v>42027</v>
      </c>
      <c r="G80" s="14" t="s">
        <v>320</v>
      </c>
      <c r="H80" s="15">
        <v>70069.08</v>
      </c>
      <c r="I80" s="13">
        <v>42027</v>
      </c>
      <c r="J80" s="16">
        <v>260</v>
      </c>
      <c r="K80" s="17">
        <v>8272.92</v>
      </c>
      <c r="L80" s="18"/>
      <c r="M80" s="19"/>
      <c r="N80" s="17"/>
      <c r="O80" s="20">
        <f t="shared" si="1"/>
        <v>78342</v>
      </c>
    </row>
    <row r="81" spans="1:15" ht="33">
      <c r="A81" s="12">
        <v>26954</v>
      </c>
      <c r="B81" s="10">
        <v>4.3</v>
      </c>
      <c r="C81" s="11" t="s">
        <v>118</v>
      </c>
      <c r="D81" s="11" t="s">
        <v>119</v>
      </c>
      <c r="E81" s="11" t="s">
        <v>23</v>
      </c>
      <c r="F81" s="13">
        <v>42027</v>
      </c>
      <c r="G81" s="14" t="s">
        <v>321</v>
      </c>
      <c r="H81" s="15">
        <v>170890.32</v>
      </c>
      <c r="I81" s="13">
        <v>42027</v>
      </c>
      <c r="J81" s="16">
        <v>258</v>
      </c>
      <c r="K81" s="17">
        <v>20176.68</v>
      </c>
      <c r="L81" s="18"/>
      <c r="M81" s="19"/>
      <c r="N81" s="17"/>
      <c r="O81" s="20">
        <f t="shared" si="1"/>
        <v>191067</v>
      </c>
    </row>
    <row r="82" spans="1:15" ht="33">
      <c r="A82" s="12">
        <v>53497</v>
      </c>
      <c r="B82" s="10">
        <v>3.4</v>
      </c>
      <c r="C82" s="11" t="s">
        <v>25</v>
      </c>
      <c r="D82" s="11" t="s">
        <v>120</v>
      </c>
      <c r="E82" s="11" t="s">
        <v>18</v>
      </c>
      <c r="F82" s="13">
        <v>42027</v>
      </c>
      <c r="G82" s="14" t="s">
        <v>322</v>
      </c>
      <c r="H82" s="15">
        <v>241667.66</v>
      </c>
      <c r="I82" s="13">
        <v>42027</v>
      </c>
      <c r="J82" s="16">
        <v>248</v>
      </c>
      <c r="K82" s="17">
        <v>36960.93</v>
      </c>
      <c r="L82" s="18"/>
      <c r="M82" s="19"/>
      <c r="N82" s="17"/>
      <c r="O82" s="20">
        <f t="shared" si="1"/>
        <v>278628.59000000003</v>
      </c>
    </row>
    <row r="83" spans="1:15" ht="49.5">
      <c r="A83" s="12">
        <v>52639</v>
      </c>
      <c r="B83" s="10">
        <v>4.3</v>
      </c>
      <c r="C83" s="11" t="s">
        <v>21</v>
      </c>
      <c r="D83" s="11" t="s">
        <v>121</v>
      </c>
      <c r="E83" s="11" t="s">
        <v>23</v>
      </c>
      <c r="F83" s="13">
        <v>42027</v>
      </c>
      <c r="G83" s="14" t="s">
        <v>323</v>
      </c>
      <c r="H83" s="15">
        <v>257640.86</v>
      </c>
      <c r="I83" s="13">
        <v>42027</v>
      </c>
      <c r="J83" s="16">
        <v>246</v>
      </c>
      <c r="K83" s="17">
        <v>30419.14</v>
      </c>
      <c r="L83" s="18"/>
      <c r="M83" s="19"/>
      <c r="N83" s="17"/>
      <c r="O83" s="20">
        <f t="shared" si="1"/>
        <v>288060</v>
      </c>
    </row>
    <row r="84" spans="1:15" ht="33">
      <c r="A84" s="12">
        <v>53732</v>
      </c>
      <c r="B84" s="10">
        <v>4.3</v>
      </c>
      <c r="C84" s="11" t="s">
        <v>25</v>
      </c>
      <c r="D84" s="11" t="s">
        <v>122</v>
      </c>
      <c r="E84" s="11" t="s">
        <v>23</v>
      </c>
      <c r="F84" s="13">
        <v>42027</v>
      </c>
      <c r="G84" s="14" t="s">
        <v>324</v>
      </c>
      <c r="H84" s="15">
        <v>37610.51</v>
      </c>
      <c r="I84" s="13">
        <v>42027</v>
      </c>
      <c r="J84" s="16">
        <v>244</v>
      </c>
      <c r="K84" s="17">
        <v>4440.6000000000004</v>
      </c>
      <c r="L84" s="18"/>
      <c r="M84" s="19"/>
      <c r="N84" s="17"/>
      <c r="O84" s="20">
        <f t="shared" si="1"/>
        <v>42051.11</v>
      </c>
    </row>
    <row r="85" spans="1:15" ht="33">
      <c r="A85" s="12">
        <v>54163</v>
      </c>
      <c r="B85" s="10">
        <v>3.4</v>
      </c>
      <c r="C85" s="11" t="s">
        <v>25</v>
      </c>
      <c r="D85" s="11" t="s">
        <v>123</v>
      </c>
      <c r="E85" s="11" t="s">
        <v>18</v>
      </c>
      <c r="F85" s="13">
        <v>42027</v>
      </c>
      <c r="G85" s="14" t="s">
        <v>325</v>
      </c>
      <c r="H85" s="15">
        <v>300336.3</v>
      </c>
      <c r="I85" s="13">
        <v>42027</v>
      </c>
      <c r="J85" s="16">
        <v>242</v>
      </c>
      <c r="K85" s="17">
        <v>45933.79</v>
      </c>
      <c r="L85" s="18"/>
      <c r="M85" s="19"/>
      <c r="N85" s="17"/>
      <c r="O85" s="20">
        <f t="shared" si="1"/>
        <v>346270.08999999997</v>
      </c>
    </row>
    <row r="86" spans="1:15" ht="33">
      <c r="A86" s="12">
        <v>52728</v>
      </c>
      <c r="B86" s="10">
        <v>4.3</v>
      </c>
      <c r="C86" s="11" t="s">
        <v>25</v>
      </c>
      <c r="D86" s="11" t="s">
        <v>124</v>
      </c>
      <c r="E86" s="11" t="s">
        <v>23</v>
      </c>
      <c r="F86" s="13">
        <v>42027</v>
      </c>
      <c r="G86" s="14" t="s">
        <v>326</v>
      </c>
      <c r="H86" s="15">
        <v>326553.3</v>
      </c>
      <c r="I86" s="13">
        <v>42027</v>
      </c>
      <c r="J86" s="16">
        <v>235</v>
      </c>
      <c r="K86" s="17">
        <v>38555.49</v>
      </c>
      <c r="L86" s="18"/>
      <c r="M86" s="19"/>
      <c r="N86" s="17"/>
      <c r="O86" s="20">
        <f t="shared" si="1"/>
        <v>365108.79</v>
      </c>
    </row>
    <row r="87" spans="1:15" ht="33">
      <c r="A87" s="12">
        <v>52732</v>
      </c>
      <c r="B87" s="10">
        <v>4.3</v>
      </c>
      <c r="C87" s="11" t="s">
        <v>25</v>
      </c>
      <c r="D87" s="11" t="s">
        <v>125</v>
      </c>
      <c r="E87" s="11" t="s">
        <v>23</v>
      </c>
      <c r="F87" s="13">
        <v>42027</v>
      </c>
      <c r="G87" s="14" t="s">
        <v>327</v>
      </c>
      <c r="H87" s="15">
        <v>34741.67</v>
      </c>
      <c r="I87" s="13">
        <v>42027</v>
      </c>
      <c r="J87" s="16">
        <v>233</v>
      </c>
      <c r="K87" s="17">
        <v>4101.88</v>
      </c>
      <c r="L87" s="18"/>
      <c r="M87" s="19"/>
      <c r="N87" s="17"/>
      <c r="O87" s="20">
        <f t="shared" si="1"/>
        <v>38843.549999999996</v>
      </c>
    </row>
    <row r="88" spans="1:15" ht="49.5">
      <c r="A88" s="12">
        <v>52830</v>
      </c>
      <c r="B88" s="10">
        <v>4.3</v>
      </c>
      <c r="C88" s="11" t="s">
        <v>25</v>
      </c>
      <c r="D88" s="11" t="s">
        <v>126</v>
      </c>
      <c r="E88" s="11" t="s">
        <v>23</v>
      </c>
      <c r="F88" s="13">
        <v>42027</v>
      </c>
      <c r="G88" s="14" t="s">
        <v>328</v>
      </c>
      <c r="H88" s="15">
        <v>58947.43</v>
      </c>
      <c r="I88" s="13">
        <v>42027</v>
      </c>
      <c r="J88" s="16">
        <v>231</v>
      </c>
      <c r="K88" s="17">
        <v>6959.81</v>
      </c>
      <c r="L88" s="18"/>
      <c r="M88" s="19"/>
      <c r="N88" s="17"/>
      <c r="O88" s="20">
        <f t="shared" si="1"/>
        <v>65907.240000000005</v>
      </c>
    </row>
    <row r="89" spans="1:15" ht="33">
      <c r="A89" s="12">
        <v>53411</v>
      </c>
      <c r="B89" s="10">
        <v>3.4</v>
      </c>
      <c r="C89" s="11" t="s">
        <v>52</v>
      </c>
      <c r="D89" s="11" t="s">
        <v>100</v>
      </c>
      <c r="E89" s="11" t="s">
        <v>18</v>
      </c>
      <c r="F89" s="13">
        <v>42027</v>
      </c>
      <c r="G89" s="14" t="s">
        <v>329</v>
      </c>
      <c r="H89" s="15">
        <v>167489.13</v>
      </c>
      <c r="I89" s="13">
        <v>42027</v>
      </c>
      <c r="J89" s="16">
        <v>256</v>
      </c>
      <c r="K89" s="17">
        <v>25615.98</v>
      </c>
      <c r="L89" s="18"/>
      <c r="M89" s="19"/>
      <c r="N89" s="17"/>
      <c r="O89" s="20">
        <f t="shared" si="1"/>
        <v>193105.11000000002</v>
      </c>
    </row>
    <row r="90" spans="1:15" ht="33">
      <c r="A90" s="12">
        <v>52456</v>
      </c>
      <c r="B90" s="10">
        <v>4.3</v>
      </c>
      <c r="C90" s="11" t="s">
        <v>25</v>
      </c>
      <c r="D90" s="11" t="s">
        <v>127</v>
      </c>
      <c r="E90" s="11" t="s">
        <v>23</v>
      </c>
      <c r="F90" s="13">
        <v>42027</v>
      </c>
      <c r="G90" s="14" t="s">
        <v>330</v>
      </c>
      <c r="H90" s="15">
        <v>23896.49</v>
      </c>
      <c r="I90" s="13">
        <v>42027</v>
      </c>
      <c r="J90" s="16">
        <v>254</v>
      </c>
      <c r="K90" s="17">
        <v>2821.41</v>
      </c>
      <c r="L90" s="18"/>
      <c r="M90" s="19"/>
      <c r="N90" s="17"/>
      <c r="O90" s="20">
        <f t="shared" si="1"/>
        <v>26717.9</v>
      </c>
    </row>
    <row r="91" spans="1:15" ht="33">
      <c r="A91" s="12">
        <v>38906</v>
      </c>
      <c r="B91" s="10">
        <v>4.3</v>
      </c>
      <c r="C91" s="11" t="s">
        <v>50</v>
      </c>
      <c r="D91" s="11" t="s">
        <v>128</v>
      </c>
      <c r="E91" s="11" t="s">
        <v>23</v>
      </c>
      <c r="F91" s="13">
        <v>42027</v>
      </c>
      <c r="G91" s="14" t="s">
        <v>331</v>
      </c>
      <c r="H91" s="15">
        <v>86113.96</v>
      </c>
      <c r="I91" s="13">
        <v>42027</v>
      </c>
      <c r="J91" s="16">
        <v>220</v>
      </c>
      <c r="K91" s="17">
        <v>10167.299999999999</v>
      </c>
      <c r="L91" s="18"/>
      <c r="M91" s="19"/>
      <c r="N91" s="17"/>
      <c r="O91" s="20">
        <f t="shared" si="1"/>
        <v>96281.260000000009</v>
      </c>
    </row>
    <row r="92" spans="1:15" ht="33">
      <c r="A92" s="12">
        <v>20039</v>
      </c>
      <c r="B92" s="10">
        <v>1.1000000000000001</v>
      </c>
      <c r="C92" s="11" t="s">
        <v>88</v>
      </c>
      <c r="D92" s="11" t="s">
        <v>100</v>
      </c>
      <c r="E92" s="11" t="s">
        <v>18</v>
      </c>
      <c r="F92" s="13">
        <v>42027</v>
      </c>
      <c r="G92" s="14" t="s">
        <v>332</v>
      </c>
      <c r="H92" s="15">
        <v>3161.02</v>
      </c>
      <c r="I92" s="13">
        <v>42027</v>
      </c>
      <c r="J92" s="16">
        <v>217</v>
      </c>
      <c r="K92" s="17">
        <v>1108.0899999999999</v>
      </c>
      <c r="L92" s="18">
        <v>42027</v>
      </c>
      <c r="M92" s="19">
        <v>218</v>
      </c>
      <c r="N92" s="17">
        <v>1506.74</v>
      </c>
      <c r="O92" s="20">
        <f t="shared" si="1"/>
        <v>5775.8499999999995</v>
      </c>
    </row>
    <row r="93" spans="1:15" ht="33">
      <c r="A93" s="12">
        <v>52428</v>
      </c>
      <c r="B93" s="10">
        <v>4.3</v>
      </c>
      <c r="C93" s="11" t="s">
        <v>25</v>
      </c>
      <c r="D93" s="11" t="s">
        <v>129</v>
      </c>
      <c r="E93" s="11" t="s">
        <v>23</v>
      </c>
      <c r="F93" s="13">
        <v>42027</v>
      </c>
      <c r="G93" s="14" t="s">
        <v>333</v>
      </c>
      <c r="H93" s="15">
        <v>259935</v>
      </c>
      <c r="I93" s="13">
        <v>42027</v>
      </c>
      <c r="J93" s="16">
        <v>215</v>
      </c>
      <c r="K93" s="17">
        <v>30690</v>
      </c>
      <c r="L93" s="18"/>
      <c r="M93" s="19"/>
      <c r="N93" s="17"/>
      <c r="O93" s="20">
        <f t="shared" si="1"/>
        <v>290625</v>
      </c>
    </row>
    <row r="94" spans="1:15" ht="33">
      <c r="A94" s="12">
        <v>52636</v>
      </c>
      <c r="B94" s="10">
        <v>4.3</v>
      </c>
      <c r="C94" s="11" t="s">
        <v>50</v>
      </c>
      <c r="D94" s="11" t="s">
        <v>130</v>
      </c>
      <c r="E94" s="11" t="s">
        <v>23</v>
      </c>
      <c r="F94" s="13">
        <v>42027</v>
      </c>
      <c r="G94" s="14" t="s">
        <v>334</v>
      </c>
      <c r="H94" s="15">
        <v>154990.57999999999</v>
      </c>
      <c r="I94" s="13">
        <v>42027</v>
      </c>
      <c r="J94" s="16">
        <v>200</v>
      </c>
      <c r="K94" s="17">
        <v>18299.419999999998</v>
      </c>
      <c r="L94" s="18"/>
      <c r="M94" s="19"/>
      <c r="N94" s="17"/>
      <c r="O94" s="20">
        <f t="shared" si="1"/>
        <v>173290</v>
      </c>
    </row>
    <row r="95" spans="1:15" ht="49.5">
      <c r="A95" s="12">
        <v>52458</v>
      </c>
      <c r="B95" s="10">
        <v>4.3</v>
      </c>
      <c r="C95" s="11" t="s">
        <v>21</v>
      </c>
      <c r="D95" s="11" t="s">
        <v>131</v>
      </c>
      <c r="E95" s="11" t="s">
        <v>23</v>
      </c>
      <c r="F95" s="13">
        <v>42027</v>
      </c>
      <c r="G95" s="14" t="s">
        <v>335</v>
      </c>
      <c r="H95" s="15">
        <v>19294.52</v>
      </c>
      <c r="I95" s="13">
        <v>42027</v>
      </c>
      <c r="J95" s="16">
        <v>213</v>
      </c>
      <c r="K95" s="17">
        <v>2278.06</v>
      </c>
      <c r="L95" s="18"/>
      <c r="M95" s="19"/>
      <c r="N95" s="17"/>
      <c r="O95" s="20">
        <f t="shared" si="1"/>
        <v>21572.58</v>
      </c>
    </row>
    <row r="96" spans="1:15" ht="33">
      <c r="A96" s="12">
        <v>54118</v>
      </c>
      <c r="B96" s="10">
        <v>3.4</v>
      </c>
      <c r="C96" s="11" t="s">
        <v>25</v>
      </c>
      <c r="D96" s="11" t="s">
        <v>132</v>
      </c>
      <c r="E96" s="11" t="s">
        <v>18</v>
      </c>
      <c r="F96" s="13">
        <v>42027</v>
      </c>
      <c r="G96" s="14" t="s">
        <v>336</v>
      </c>
      <c r="H96" s="15">
        <v>107521.55</v>
      </c>
      <c r="I96" s="13">
        <v>42027</v>
      </c>
      <c r="J96" s="16">
        <v>227</v>
      </c>
      <c r="K96" s="17">
        <v>16444.47</v>
      </c>
      <c r="L96" s="18"/>
      <c r="M96" s="19"/>
      <c r="N96" s="17"/>
      <c r="O96" s="20">
        <f t="shared" si="1"/>
        <v>123966.02</v>
      </c>
    </row>
    <row r="97" spans="1:15" ht="33">
      <c r="A97" s="12">
        <v>48172</v>
      </c>
      <c r="B97" s="10">
        <v>1.1000000000000001</v>
      </c>
      <c r="C97" s="11" t="s">
        <v>50</v>
      </c>
      <c r="D97" s="11" t="s">
        <v>133</v>
      </c>
      <c r="E97" s="11" t="s">
        <v>18</v>
      </c>
      <c r="F97" s="13">
        <v>42027</v>
      </c>
      <c r="G97" s="14" t="s">
        <v>337</v>
      </c>
      <c r="H97" s="15">
        <v>20231.64</v>
      </c>
      <c r="I97" s="13">
        <v>42027</v>
      </c>
      <c r="J97" s="16">
        <v>240</v>
      </c>
      <c r="K97" s="17">
        <v>4444.16</v>
      </c>
      <c r="L97" s="18"/>
      <c r="M97" s="19"/>
      <c r="N97" s="17"/>
      <c r="O97" s="20">
        <f t="shared" si="1"/>
        <v>24675.8</v>
      </c>
    </row>
    <row r="98" spans="1:15" ht="33">
      <c r="A98" s="12">
        <v>11496</v>
      </c>
      <c r="B98" s="10">
        <v>3.4</v>
      </c>
      <c r="C98" s="11" t="s">
        <v>25</v>
      </c>
      <c r="D98" s="11" t="s">
        <v>134</v>
      </c>
      <c r="E98" s="11" t="s">
        <v>18</v>
      </c>
      <c r="F98" s="13">
        <v>42027</v>
      </c>
      <c r="G98" s="14" t="s">
        <v>338</v>
      </c>
      <c r="H98" s="15">
        <v>63016.45</v>
      </c>
      <c r="I98" s="13">
        <v>42027</v>
      </c>
      <c r="J98" s="16">
        <v>224</v>
      </c>
      <c r="K98" s="17">
        <v>9637.81</v>
      </c>
      <c r="L98" s="18">
        <v>42027</v>
      </c>
      <c r="M98" s="19">
        <v>225</v>
      </c>
      <c r="N98" s="17">
        <v>17792.88</v>
      </c>
      <c r="O98" s="20">
        <f t="shared" si="1"/>
        <v>90447.14</v>
      </c>
    </row>
    <row r="99" spans="1:15" ht="33">
      <c r="A99" s="12">
        <v>52682</v>
      </c>
      <c r="B99" s="10">
        <v>4.3</v>
      </c>
      <c r="C99" s="11" t="s">
        <v>25</v>
      </c>
      <c r="D99" s="11" t="s">
        <v>135</v>
      </c>
      <c r="E99" s="11" t="s">
        <v>23</v>
      </c>
      <c r="F99" s="13">
        <v>42027</v>
      </c>
      <c r="G99" s="14" t="s">
        <v>339</v>
      </c>
      <c r="H99" s="15">
        <v>101318.09</v>
      </c>
      <c r="I99" s="13">
        <v>42027</v>
      </c>
      <c r="J99" s="16">
        <v>222</v>
      </c>
      <c r="K99" s="17">
        <v>11962.42</v>
      </c>
      <c r="L99" s="18"/>
      <c r="M99" s="19"/>
      <c r="N99" s="17"/>
      <c r="O99" s="20">
        <f t="shared" si="1"/>
        <v>113280.51</v>
      </c>
    </row>
    <row r="100" spans="1:15" ht="66">
      <c r="A100" s="12">
        <v>13162</v>
      </c>
      <c r="B100" s="10">
        <v>5.0999999999999996</v>
      </c>
      <c r="C100" s="11" t="s">
        <v>25</v>
      </c>
      <c r="D100" s="11" t="s">
        <v>136</v>
      </c>
      <c r="E100" s="11" t="s">
        <v>32</v>
      </c>
      <c r="F100" s="13">
        <v>42027</v>
      </c>
      <c r="G100" s="14" t="s">
        <v>340</v>
      </c>
      <c r="H100" s="15">
        <v>31629.5</v>
      </c>
      <c r="I100" s="13">
        <v>42027</v>
      </c>
      <c r="J100" s="16">
        <v>237</v>
      </c>
      <c r="K100" s="17">
        <v>2670.5</v>
      </c>
      <c r="L100" s="18">
        <v>42027</v>
      </c>
      <c r="M100" s="19">
        <v>238</v>
      </c>
      <c r="N100" s="17">
        <v>8400</v>
      </c>
      <c r="O100" s="20">
        <f t="shared" si="1"/>
        <v>42700</v>
      </c>
    </row>
    <row r="101" spans="1:15" ht="33">
      <c r="A101" s="12">
        <v>54145</v>
      </c>
      <c r="B101" s="10">
        <v>3.4</v>
      </c>
      <c r="C101" s="11" t="s">
        <v>25</v>
      </c>
      <c r="D101" s="11" t="s">
        <v>137</v>
      </c>
      <c r="E101" s="11" t="s">
        <v>18</v>
      </c>
      <c r="F101" s="13">
        <v>42027</v>
      </c>
      <c r="G101" s="14" t="s">
        <v>341</v>
      </c>
      <c r="H101" s="15">
        <v>174241.58</v>
      </c>
      <c r="I101" s="13">
        <v>42027</v>
      </c>
      <c r="J101" s="16">
        <v>252</v>
      </c>
      <c r="K101" s="17">
        <v>26648.71</v>
      </c>
      <c r="L101" s="18"/>
      <c r="M101" s="19"/>
      <c r="N101" s="17"/>
      <c r="O101" s="20">
        <f t="shared" si="1"/>
        <v>200890.28999999998</v>
      </c>
    </row>
    <row r="102" spans="1:15" ht="49.5">
      <c r="A102" s="12">
        <v>36735</v>
      </c>
      <c r="B102" s="10">
        <v>4.0999999999999996</v>
      </c>
      <c r="C102" s="11" t="s">
        <v>19</v>
      </c>
      <c r="D102" s="11" t="s">
        <v>138</v>
      </c>
      <c r="E102" s="11" t="s">
        <v>23</v>
      </c>
      <c r="F102" s="13">
        <v>42027</v>
      </c>
      <c r="G102" s="14" t="s">
        <v>342</v>
      </c>
      <c r="H102" s="15">
        <v>459685.09</v>
      </c>
      <c r="I102" s="13">
        <v>42027</v>
      </c>
      <c r="J102" s="16">
        <v>250</v>
      </c>
      <c r="K102" s="17">
        <v>54274.09</v>
      </c>
      <c r="L102" s="18"/>
      <c r="M102" s="19"/>
      <c r="N102" s="17"/>
      <c r="O102" s="20">
        <f t="shared" si="1"/>
        <v>513959.18000000005</v>
      </c>
    </row>
    <row r="103" spans="1:15" ht="33">
      <c r="A103" s="12">
        <v>48015</v>
      </c>
      <c r="B103" s="10">
        <v>1.2</v>
      </c>
      <c r="C103" s="11" t="s">
        <v>139</v>
      </c>
      <c r="D103" s="11" t="s">
        <v>140</v>
      </c>
      <c r="E103" s="11" t="s">
        <v>18</v>
      </c>
      <c r="F103" s="13">
        <v>42027</v>
      </c>
      <c r="G103" s="14" t="s">
        <v>343</v>
      </c>
      <c r="H103" s="15">
        <v>123962.71</v>
      </c>
      <c r="I103" s="13">
        <v>42027</v>
      </c>
      <c r="J103" s="16">
        <v>457</v>
      </c>
      <c r="K103" s="17">
        <v>27211.33</v>
      </c>
      <c r="L103" s="18"/>
      <c r="M103" s="19"/>
      <c r="N103" s="17"/>
      <c r="O103" s="20">
        <f t="shared" si="1"/>
        <v>151174.04</v>
      </c>
    </row>
    <row r="104" spans="1:15" ht="33">
      <c r="A104" s="12">
        <v>3526</v>
      </c>
      <c r="B104" s="10">
        <v>3.4</v>
      </c>
      <c r="C104" s="11" t="s">
        <v>141</v>
      </c>
      <c r="D104" s="11" t="s">
        <v>142</v>
      </c>
      <c r="E104" s="11" t="s">
        <v>18</v>
      </c>
      <c r="F104" s="13">
        <v>42027</v>
      </c>
      <c r="G104" s="14" t="s">
        <v>344</v>
      </c>
      <c r="H104" s="15">
        <v>480911.97</v>
      </c>
      <c r="I104" s="13">
        <v>42027</v>
      </c>
      <c r="J104" s="16">
        <v>437</v>
      </c>
      <c r="K104" s="17">
        <v>91452.11</v>
      </c>
      <c r="L104" s="18">
        <v>42027</v>
      </c>
      <c r="M104" s="19">
        <v>438</v>
      </c>
      <c r="N104" s="17">
        <v>182711.74</v>
      </c>
      <c r="O104" s="20">
        <f t="shared" si="1"/>
        <v>755075.82</v>
      </c>
    </row>
    <row r="105" spans="1:15" ht="33">
      <c r="A105" s="12">
        <v>20038</v>
      </c>
      <c r="B105" s="10">
        <v>1.1000000000000001</v>
      </c>
      <c r="C105" s="11" t="s">
        <v>143</v>
      </c>
      <c r="D105" s="11" t="s">
        <v>100</v>
      </c>
      <c r="E105" s="11" t="s">
        <v>18</v>
      </c>
      <c r="F105" s="13">
        <v>42027</v>
      </c>
      <c r="G105" s="14" t="s">
        <v>345</v>
      </c>
      <c r="H105" s="15">
        <v>21789.01</v>
      </c>
      <c r="I105" s="13">
        <v>42027</v>
      </c>
      <c r="J105" s="16">
        <v>435</v>
      </c>
      <c r="K105" s="17">
        <v>4786.26</v>
      </c>
      <c r="L105" s="18"/>
      <c r="M105" s="19"/>
      <c r="N105" s="17"/>
      <c r="O105" s="20">
        <f t="shared" si="1"/>
        <v>26575.269999999997</v>
      </c>
    </row>
    <row r="106" spans="1:15" ht="33">
      <c r="A106" s="12">
        <v>53947</v>
      </c>
      <c r="B106" s="10">
        <v>3.4</v>
      </c>
      <c r="C106" s="11" t="s">
        <v>144</v>
      </c>
      <c r="D106" s="11" t="s">
        <v>17</v>
      </c>
      <c r="E106" s="11" t="s">
        <v>18</v>
      </c>
      <c r="F106" s="13">
        <v>42027</v>
      </c>
      <c r="G106" s="14" t="s">
        <v>346</v>
      </c>
      <c r="H106" s="15">
        <v>9103.2800000000007</v>
      </c>
      <c r="I106" s="13">
        <v>42027</v>
      </c>
      <c r="J106" s="16">
        <v>433</v>
      </c>
      <c r="K106" s="17">
        <v>1392.27</v>
      </c>
      <c r="L106" s="18"/>
      <c r="M106" s="19"/>
      <c r="N106" s="17"/>
      <c r="O106" s="20">
        <f t="shared" si="1"/>
        <v>10495.550000000001</v>
      </c>
    </row>
    <row r="107" spans="1:15" ht="49.5">
      <c r="A107" s="12">
        <v>40652</v>
      </c>
      <c r="B107" s="10">
        <v>1.1000000000000001</v>
      </c>
      <c r="C107" s="11" t="s">
        <v>145</v>
      </c>
      <c r="D107" s="11" t="s">
        <v>87</v>
      </c>
      <c r="E107" s="11" t="s">
        <v>32</v>
      </c>
      <c r="F107" s="13">
        <v>42027</v>
      </c>
      <c r="G107" s="14" t="s">
        <v>347</v>
      </c>
      <c r="H107" s="15">
        <v>6157.6869999999999</v>
      </c>
      <c r="I107" s="13">
        <v>42027</v>
      </c>
      <c r="J107" s="16">
        <v>431</v>
      </c>
      <c r="K107" s="17">
        <v>1352.62</v>
      </c>
      <c r="L107" s="18"/>
      <c r="M107" s="19"/>
      <c r="N107" s="17"/>
      <c r="O107" s="20">
        <f t="shared" si="1"/>
        <v>7510.3069999999998</v>
      </c>
    </row>
    <row r="108" spans="1:15" ht="33">
      <c r="A108" s="12">
        <v>19732</v>
      </c>
      <c r="B108" s="10">
        <v>3.1</v>
      </c>
      <c r="C108" s="11" t="s">
        <v>139</v>
      </c>
      <c r="D108" s="11" t="s">
        <v>146</v>
      </c>
      <c r="E108" s="11" t="s">
        <v>18</v>
      </c>
      <c r="F108" s="13">
        <v>42027</v>
      </c>
      <c r="G108" s="14" t="s">
        <v>348</v>
      </c>
      <c r="H108" s="15">
        <v>69191.42</v>
      </c>
      <c r="I108" s="13">
        <v>42027</v>
      </c>
      <c r="J108" s="16">
        <v>428</v>
      </c>
      <c r="K108" s="17">
        <v>16354.34</v>
      </c>
      <c r="L108" s="18">
        <v>42027</v>
      </c>
      <c r="M108" s="19">
        <v>429</v>
      </c>
      <c r="N108" s="17">
        <v>29987.09</v>
      </c>
      <c r="O108" s="20">
        <f t="shared" si="1"/>
        <v>115532.84999999999</v>
      </c>
    </row>
    <row r="109" spans="1:15" ht="49.5">
      <c r="A109" s="12">
        <v>53342</v>
      </c>
      <c r="B109" s="10">
        <v>4.3</v>
      </c>
      <c r="C109" s="11" t="s">
        <v>147</v>
      </c>
      <c r="D109" s="11" t="s">
        <v>148</v>
      </c>
      <c r="E109" s="11" t="s">
        <v>23</v>
      </c>
      <c r="F109" s="13">
        <v>42027</v>
      </c>
      <c r="G109" s="14" t="s">
        <v>349</v>
      </c>
      <c r="H109" s="15">
        <v>7942.27</v>
      </c>
      <c r="I109" s="13">
        <v>42027</v>
      </c>
      <c r="J109" s="16">
        <v>426</v>
      </c>
      <c r="K109" s="17">
        <v>937.73</v>
      </c>
      <c r="L109" s="18"/>
      <c r="M109" s="19"/>
      <c r="N109" s="17"/>
      <c r="O109" s="20">
        <f t="shared" si="1"/>
        <v>8880</v>
      </c>
    </row>
    <row r="110" spans="1:15" ht="33">
      <c r="A110" s="12">
        <v>39375</v>
      </c>
      <c r="B110" s="10">
        <v>1.1000000000000001</v>
      </c>
      <c r="C110" s="11" t="s">
        <v>149</v>
      </c>
      <c r="D110" s="11" t="s">
        <v>150</v>
      </c>
      <c r="E110" s="11" t="s">
        <v>18</v>
      </c>
      <c r="F110" s="13">
        <v>42027</v>
      </c>
      <c r="G110" s="14" t="s">
        <v>350</v>
      </c>
      <c r="H110" s="15">
        <v>255299.8</v>
      </c>
      <c r="I110" s="13">
        <v>42027</v>
      </c>
      <c r="J110" s="16">
        <v>423</v>
      </c>
      <c r="K110" s="17">
        <v>56041.42</v>
      </c>
      <c r="L110" s="18">
        <v>42027</v>
      </c>
      <c r="M110" s="19">
        <v>424</v>
      </c>
      <c r="N110" s="17">
        <v>149443.79</v>
      </c>
      <c r="O110" s="20">
        <f t="shared" si="1"/>
        <v>460785.01</v>
      </c>
    </row>
    <row r="111" spans="1:15" ht="33">
      <c r="A111" s="12">
        <v>48013</v>
      </c>
      <c r="B111" s="10">
        <v>1.2</v>
      </c>
      <c r="C111" s="11" t="s">
        <v>151</v>
      </c>
      <c r="D111" s="11" t="s">
        <v>140</v>
      </c>
      <c r="E111" s="11" t="s">
        <v>18</v>
      </c>
      <c r="F111" s="13">
        <v>42027</v>
      </c>
      <c r="G111" s="14" t="s">
        <v>351</v>
      </c>
      <c r="H111" s="15">
        <v>59641.34</v>
      </c>
      <c r="I111" s="13">
        <v>42027</v>
      </c>
      <c r="J111" s="16">
        <v>419</v>
      </c>
      <c r="K111" s="17">
        <v>25042.97</v>
      </c>
      <c r="L111" s="18"/>
      <c r="M111" s="19"/>
      <c r="N111" s="17"/>
      <c r="O111" s="20">
        <f t="shared" si="1"/>
        <v>84684.31</v>
      </c>
    </row>
    <row r="112" spans="1:15" ht="33">
      <c r="A112" s="12">
        <v>48014</v>
      </c>
      <c r="B112" s="10">
        <v>1.2</v>
      </c>
      <c r="C112" s="11" t="s">
        <v>152</v>
      </c>
      <c r="D112" s="11" t="s">
        <v>140</v>
      </c>
      <c r="E112" s="11" t="s">
        <v>18</v>
      </c>
      <c r="F112" s="13">
        <v>42027</v>
      </c>
      <c r="G112" s="14" t="s">
        <v>352</v>
      </c>
      <c r="H112" s="15">
        <v>83899.45</v>
      </c>
      <c r="I112" s="13">
        <v>42027</v>
      </c>
      <c r="J112" s="16">
        <v>421</v>
      </c>
      <c r="K112" s="17">
        <v>34884.94</v>
      </c>
      <c r="L112" s="18"/>
      <c r="M112" s="19"/>
      <c r="N112" s="17"/>
      <c r="O112" s="20">
        <f t="shared" si="1"/>
        <v>118784.39</v>
      </c>
    </row>
    <row r="113" spans="1:15" ht="33">
      <c r="A113" s="12">
        <v>15486</v>
      </c>
      <c r="B113" s="10">
        <v>5.0999999999999996</v>
      </c>
      <c r="C113" s="11" t="s">
        <v>139</v>
      </c>
      <c r="D113" s="11" t="s">
        <v>153</v>
      </c>
      <c r="E113" s="11" t="s">
        <v>18</v>
      </c>
      <c r="F113" s="13">
        <v>42027</v>
      </c>
      <c r="G113" s="14" t="s">
        <v>353</v>
      </c>
      <c r="H113" s="15">
        <v>708660.44</v>
      </c>
      <c r="I113" s="13">
        <v>42027</v>
      </c>
      <c r="J113" s="16">
        <v>414</v>
      </c>
      <c r="K113" s="17">
        <v>59832.68</v>
      </c>
      <c r="L113" s="18">
        <v>42027</v>
      </c>
      <c r="M113" s="19">
        <v>415</v>
      </c>
      <c r="N113" s="17">
        <v>185443.42</v>
      </c>
      <c r="O113" s="20">
        <f t="shared" si="1"/>
        <v>953936.54</v>
      </c>
    </row>
    <row r="114" spans="1:15" ht="49.5">
      <c r="A114" s="12">
        <v>2338</v>
      </c>
      <c r="B114" s="10">
        <v>2.1</v>
      </c>
      <c r="C114" s="11" t="s">
        <v>154</v>
      </c>
      <c r="D114" s="11" t="s">
        <v>155</v>
      </c>
      <c r="E114" s="11" t="s">
        <v>18</v>
      </c>
      <c r="F114" s="13">
        <v>42027</v>
      </c>
      <c r="G114" s="14" t="s">
        <v>354</v>
      </c>
      <c r="H114" s="15">
        <v>44007.040000000001</v>
      </c>
      <c r="I114" s="13">
        <v>42027</v>
      </c>
      <c r="J114" s="16">
        <v>411</v>
      </c>
      <c r="K114" s="17">
        <v>5850.66</v>
      </c>
      <c r="L114" s="18">
        <v>42027</v>
      </c>
      <c r="M114" s="19">
        <v>412</v>
      </c>
      <c r="N114" s="17">
        <v>2713.21</v>
      </c>
      <c r="O114" s="20">
        <f t="shared" si="1"/>
        <v>52570.909999999996</v>
      </c>
    </row>
    <row r="115" spans="1:15" ht="33">
      <c r="A115" s="12">
        <v>37648</v>
      </c>
      <c r="B115" s="10">
        <v>1.1000000000000001</v>
      </c>
      <c r="C115" s="11" t="s">
        <v>141</v>
      </c>
      <c r="D115" s="11" t="s">
        <v>153</v>
      </c>
      <c r="E115" s="11" t="s">
        <v>18</v>
      </c>
      <c r="F115" s="13">
        <v>42027</v>
      </c>
      <c r="G115" s="14" t="s">
        <v>355</v>
      </c>
      <c r="H115" s="15">
        <v>204557.82</v>
      </c>
      <c r="I115" s="13">
        <v>42027</v>
      </c>
      <c r="J115" s="16">
        <v>408</v>
      </c>
      <c r="K115" s="17">
        <v>44933.98</v>
      </c>
      <c r="L115" s="18">
        <v>42027</v>
      </c>
      <c r="M115" s="19">
        <v>409</v>
      </c>
      <c r="N115" s="17">
        <v>60520.59</v>
      </c>
      <c r="O115" s="20">
        <f t="shared" si="1"/>
        <v>310012.39</v>
      </c>
    </row>
    <row r="116" spans="1:15" ht="33">
      <c r="A116" s="12">
        <v>38501</v>
      </c>
      <c r="B116" s="10">
        <v>5.3</v>
      </c>
      <c r="C116" s="11" t="s">
        <v>16</v>
      </c>
      <c r="D116" s="11" t="s">
        <v>156</v>
      </c>
      <c r="E116" s="11" t="s">
        <v>157</v>
      </c>
      <c r="F116" s="13">
        <v>42027</v>
      </c>
      <c r="G116" s="14" t="s">
        <v>356</v>
      </c>
      <c r="H116" s="15">
        <v>632890.73</v>
      </c>
      <c r="I116" s="13"/>
      <c r="J116" s="16"/>
      <c r="K116" s="17"/>
      <c r="L116" s="18"/>
      <c r="M116" s="19"/>
      <c r="N116" s="17"/>
      <c r="O116" s="20">
        <f t="shared" si="1"/>
        <v>632890.73</v>
      </c>
    </row>
    <row r="117" spans="1:15" ht="49.5">
      <c r="A117" s="12">
        <v>3892</v>
      </c>
      <c r="B117" s="10">
        <v>5.3</v>
      </c>
      <c r="C117" s="11" t="s">
        <v>158</v>
      </c>
      <c r="D117" s="11" t="s">
        <v>159</v>
      </c>
      <c r="E117" s="11" t="s">
        <v>18</v>
      </c>
      <c r="F117" s="13">
        <v>42027</v>
      </c>
      <c r="G117" s="14" t="s">
        <v>357</v>
      </c>
      <c r="H117" s="15">
        <v>2562.75</v>
      </c>
      <c r="I117" s="13">
        <v>42027</v>
      </c>
      <c r="J117" s="16">
        <v>404</v>
      </c>
      <c r="K117" s="17">
        <v>385.62</v>
      </c>
      <c r="L117" s="18">
        <v>42027</v>
      </c>
      <c r="M117" s="19">
        <v>405</v>
      </c>
      <c r="N117" s="17">
        <v>723.6</v>
      </c>
      <c r="O117" s="20">
        <f t="shared" si="1"/>
        <v>3671.97</v>
      </c>
    </row>
    <row r="118" spans="1:15" ht="33">
      <c r="A118" s="12">
        <v>48020</v>
      </c>
      <c r="B118" s="10">
        <v>1.2</v>
      </c>
      <c r="C118" s="11" t="s">
        <v>16</v>
      </c>
      <c r="D118" s="11" t="s">
        <v>160</v>
      </c>
      <c r="E118" s="11" t="s">
        <v>18</v>
      </c>
      <c r="F118" s="13">
        <v>42027</v>
      </c>
      <c r="G118" s="14" t="s">
        <v>358</v>
      </c>
      <c r="H118" s="15">
        <v>8940.1200000000008</v>
      </c>
      <c r="I118" s="13">
        <v>42027</v>
      </c>
      <c r="J118" s="16">
        <v>443</v>
      </c>
      <c r="K118" s="17">
        <v>1962.46</v>
      </c>
      <c r="L118" s="18"/>
      <c r="M118" s="19"/>
      <c r="N118" s="17"/>
      <c r="O118" s="20">
        <f t="shared" si="1"/>
        <v>10902.580000000002</v>
      </c>
    </row>
    <row r="119" spans="1:15" ht="33">
      <c r="A119" s="12">
        <v>13836</v>
      </c>
      <c r="B119" s="10">
        <v>4.0999999999999996</v>
      </c>
      <c r="C119" s="11" t="s">
        <v>139</v>
      </c>
      <c r="D119" s="11" t="s">
        <v>161</v>
      </c>
      <c r="E119" s="11" t="s">
        <v>18</v>
      </c>
      <c r="F119" s="13">
        <v>42027</v>
      </c>
      <c r="G119" s="14" t="s">
        <v>359</v>
      </c>
      <c r="H119" s="15">
        <v>705040.82</v>
      </c>
      <c r="I119" s="13">
        <v>42027</v>
      </c>
      <c r="J119" s="16">
        <v>401</v>
      </c>
      <c r="K119" s="17">
        <v>83242.740000000005</v>
      </c>
      <c r="L119" s="18">
        <v>42027</v>
      </c>
      <c r="M119" s="19">
        <v>402</v>
      </c>
      <c r="N119" s="17">
        <v>378375.7</v>
      </c>
      <c r="O119" s="20">
        <f t="shared" si="1"/>
        <v>1166659.26</v>
      </c>
    </row>
    <row r="120" spans="1:15" ht="33">
      <c r="A120" s="12">
        <v>7899</v>
      </c>
      <c r="B120" s="10">
        <v>1.1000000000000001</v>
      </c>
      <c r="C120" s="11" t="s">
        <v>162</v>
      </c>
      <c r="D120" s="11" t="s">
        <v>163</v>
      </c>
      <c r="E120" s="11" t="s">
        <v>18</v>
      </c>
      <c r="F120" s="13">
        <v>42027</v>
      </c>
      <c r="G120" s="14" t="s">
        <v>360</v>
      </c>
      <c r="H120" s="15">
        <v>12001.3</v>
      </c>
      <c r="I120" s="13">
        <v>42027</v>
      </c>
      <c r="J120" s="16">
        <v>417</v>
      </c>
      <c r="K120" s="17">
        <v>2636.26</v>
      </c>
      <c r="L120" s="18"/>
      <c r="M120" s="19"/>
      <c r="N120" s="17"/>
      <c r="O120" s="20">
        <f t="shared" si="1"/>
        <v>14637.56</v>
      </c>
    </row>
    <row r="121" spans="1:15" ht="33">
      <c r="A121" s="12">
        <v>17944</v>
      </c>
      <c r="B121" s="10">
        <v>3.2</v>
      </c>
      <c r="C121" s="11" t="s">
        <v>164</v>
      </c>
      <c r="D121" s="11" t="s">
        <v>165</v>
      </c>
      <c r="E121" s="11" t="s">
        <v>18</v>
      </c>
      <c r="F121" s="13">
        <v>42027</v>
      </c>
      <c r="G121" s="14" t="s">
        <v>361</v>
      </c>
      <c r="H121" s="15">
        <v>66413.8</v>
      </c>
      <c r="I121" s="13">
        <v>42027</v>
      </c>
      <c r="J121" s="16">
        <v>440</v>
      </c>
      <c r="K121" s="17">
        <v>10157.4</v>
      </c>
      <c r="L121" s="18">
        <v>42027</v>
      </c>
      <c r="M121" s="19">
        <v>441</v>
      </c>
      <c r="N121" s="17">
        <v>18619.32</v>
      </c>
      <c r="O121" s="20">
        <f t="shared" si="1"/>
        <v>95190.51999999999</v>
      </c>
    </row>
    <row r="122" spans="1:15" ht="33">
      <c r="A122" s="12">
        <v>45708</v>
      </c>
      <c r="B122" s="10">
        <v>6.1</v>
      </c>
      <c r="C122" s="11" t="s">
        <v>166</v>
      </c>
      <c r="D122" s="11" t="s">
        <v>167</v>
      </c>
      <c r="E122" s="11" t="s">
        <v>32</v>
      </c>
      <c r="F122" s="13">
        <v>42027</v>
      </c>
      <c r="G122" s="14" t="s">
        <v>362</v>
      </c>
      <c r="H122" s="15">
        <v>859307.12</v>
      </c>
      <c r="I122" s="13">
        <v>42027</v>
      </c>
      <c r="J122" s="16">
        <v>112</v>
      </c>
      <c r="K122" s="17">
        <v>477392.85</v>
      </c>
      <c r="L122" s="18"/>
      <c r="M122" s="19"/>
      <c r="N122" s="17"/>
      <c r="O122" s="20">
        <f t="shared" si="1"/>
        <v>1336699.97</v>
      </c>
    </row>
    <row r="123" spans="1:15" ht="33">
      <c r="A123" s="12">
        <v>7892</v>
      </c>
      <c r="B123" s="10">
        <v>2.1</v>
      </c>
      <c r="C123" s="11" t="s">
        <v>144</v>
      </c>
      <c r="D123" s="11" t="s">
        <v>168</v>
      </c>
      <c r="E123" s="11" t="s">
        <v>18</v>
      </c>
      <c r="F123" s="13">
        <v>42027</v>
      </c>
      <c r="G123" s="14" t="s">
        <v>363</v>
      </c>
      <c r="H123" s="15">
        <v>45729.1</v>
      </c>
      <c r="I123" s="13">
        <v>42027</v>
      </c>
      <c r="J123" s="16">
        <v>398</v>
      </c>
      <c r="K123" s="17">
        <v>6079.59</v>
      </c>
      <c r="L123" s="18">
        <v>42027</v>
      </c>
      <c r="M123" s="19">
        <v>399</v>
      </c>
      <c r="N123" s="17">
        <v>7189.51</v>
      </c>
      <c r="O123" s="20">
        <f t="shared" si="1"/>
        <v>58998.200000000004</v>
      </c>
    </row>
    <row r="124" spans="1:15" ht="49.5">
      <c r="A124" s="12">
        <v>7022</v>
      </c>
      <c r="B124" s="10">
        <v>1.1000000000000001</v>
      </c>
      <c r="C124" s="11" t="s">
        <v>169</v>
      </c>
      <c r="D124" s="11" t="s">
        <v>170</v>
      </c>
      <c r="E124" s="11" t="s">
        <v>18</v>
      </c>
      <c r="F124" s="13">
        <v>42027</v>
      </c>
      <c r="G124" s="14" t="s">
        <v>364</v>
      </c>
      <c r="H124" s="15">
        <v>34392.74</v>
      </c>
      <c r="I124" s="13">
        <v>42027</v>
      </c>
      <c r="J124" s="16">
        <v>454</v>
      </c>
      <c r="K124" s="17">
        <v>7554.84</v>
      </c>
      <c r="L124" s="18">
        <v>42027</v>
      </c>
      <c r="M124" s="19">
        <v>455</v>
      </c>
      <c r="N124" s="17">
        <v>10272.879999999999</v>
      </c>
      <c r="O124" s="20">
        <f t="shared" si="1"/>
        <v>52220.46</v>
      </c>
    </row>
    <row r="125" spans="1:15" ht="33">
      <c r="A125" s="12">
        <v>54137</v>
      </c>
      <c r="B125" s="10">
        <v>3.4</v>
      </c>
      <c r="C125" s="11" t="s">
        <v>25</v>
      </c>
      <c r="D125" s="11" t="s">
        <v>171</v>
      </c>
      <c r="E125" s="11" t="s">
        <v>18</v>
      </c>
      <c r="F125" s="13">
        <v>42027</v>
      </c>
      <c r="G125" s="14" t="s">
        <v>365</v>
      </c>
      <c r="H125" s="15">
        <v>291995.03000000003</v>
      </c>
      <c r="I125" s="13">
        <v>42027</v>
      </c>
      <c r="J125" s="16">
        <v>229</v>
      </c>
      <c r="K125" s="17">
        <v>44658.06</v>
      </c>
      <c r="L125" s="18"/>
      <c r="M125" s="19"/>
      <c r="N125" s="17"/>
      <c r="O125" s="20">
        <f t="shared" si="1"/>
        <v>336653.09</v>
      </c>
    </row>
    <row r="126" spans="1:15" ht="33">
      <c r="A126" s="12">
        <v>11375</v>
      </c>
      <c r="B126" s="10">
        <v>2.1</v>
      </c>
      <c r="C126" s="11" t="s">
        <v>25</v>
      </c>
      <c r="D126" s="11" t="s">
        <v>172</v>
      </c>
      <c r="E126" s="11" t="s">
        <v>18</v>
      </c>
      <c r="F126" s="13">
        <v>42027</v>
      </c>
      <c r="G126" s="14" t="s">
        <v>366</v>
      </c>
      <c r="H126" s="15">
        <v>564226.74</v>
      </c>
      <c r="I126" s="13">
        <v>42027</v>
      </c>
      <c r="J126" s="16">
        <v>210</v>
      </c>
      <c r="K126" s="17">
        <v>75012.800000000003</v>
      </c>
      <c r="L126" s="18">
        <v>42027</v>
      </c>
      <c r="M126" s="19">
        <v>211</v>
      </c>
      <c r="N126" s="17">
        <v>156548.46</v>
      </c>
      <c r="O126" s="20">
        <f t="shared" si="1"/>
        <v>795788</v>
      </c>
    </row>
    <row r="127" spans="1:15" ht="33">
      <c r="A127" s="12">
        <v>10833</v>
      </c>
      <c r="B127" s="10">
        <v>1.1000000000000001</v>
      </c>
      <c r="C127" s="11" t="s">
        <v>141</v>
      </c>
      <c r="D127" s="11" t="s">
        <v>173</v>
      </c>
      <c r="E127" s="11" t="s">
        <v>18</v>
      </c>
      <c r="F127" s="13">
        <v>42027</v>
      </c>
      <c r="G127" s="14" t="s">
        <v>367</v>
      </c>
      <c r="H127" s="15">
        <v>532920.02</v>
      </c>
      <c r="I127" s="13">
        <v>42027</v>
      </c>
      <c r="J127" s="16">
        <v>445</v>
      </c>
      <c r="K127" s="17">
        <v>117063.33</v>
      </c>
      <c r="L127" s="18">
        <v>42027</v>
      </c>
      <c r="M127" s="19">
        <v>446</v>
      </c>
      <c r="N127" s="17">
        <v>158013.98000000001</v>
      </c>
      <c r="O127" s="20">
        <f t="shared" si="1"/>
        <v>807997.33</v>
      </c>
    </row>
    <row r="128" spans="1:15" ht="33">
      <c r="A128" s="12">
        <v>6036</v>
      </c>
      <c r="B128" s="10">
        <v>3.1</v>
      </c>
      <c r="C128" s="11" t="s">
        <v>174</v>
      </c>
      <c r="D128" s="11" t="s">
        <v>175</v>
      </c>
      <c r="E128" s="11" t="s">
        <v>18</v>
      </c>
      <c r="F128" s="13">
        <v>42027</v>
      </c>
      <c r="G128" s="14" t="s">
        <v>368</v>
      </c>
      <c r="H128" s="15">
        <v>173735.3</v>
      </c>
      <c r="I128" s="13">
        <v>42027</v>
      </c>
      <c r="J128" s="16">
        <v>498</v>
      </c>
      <c r="K128" s="17">
        <v>126235.16</v>
      </c>
      <c r="L128" s="18">
        <v>42027</v>
      </c>
      <c r="M128" s="19">
        <v>499</v>
      </c>
      <c r="N128" s="17">
        <v>231340.56</v>
      </c>
      <c r="O128" s="20">
        <f t="shared" si="1"/>
        <v>531311.02</v>
      </c>
    </row>
    <row r="129" spans="1:15" ht="66">
      <c r="A129" s="12">
        <v>6036</v>
      </c>
      <c r="B129" s="10">
        <v>3.1</v>
      </c>
      <c r="C129" s="11" t="s">
        <v>176</v>
      </c>
      <c r="D129" s="11" t="s">
        <v>175</v>
      </c>
      <c r="E129" s="11" t="s">
        <v>18</v>
      </c>
      <c r="F129" s="13">
        <v>42027</v>
      </c>
      <c r="G129" s="14"/>
      <c r="H129" s="15"/>
      <c r="I129" s="13">
        <v>42027</v>
      </c>
      <c r="J129" s="16">
        <v>500</v>
      </c>
      <c r="K129" s="17">
        <v>424920.05</v>
      </c>
      <c r="L129" s="18">
        <v>42027</v>
      </c>
      <c r="M129" s="19">
        <v>501</v>
      </c>
      <c r="N129" s="17">
        <v>104062.05</v>
      </c>
      <c r="O129" s="20">
        <f t="shared" si="1"/>
        <v>528982.1</v>
      </c>
    </row>
    <row r="130" spans="1:15" ht="33">
      <c r="A130" s="12">
        <v>6036</v>
      </c>
      <c r="B130" s="10">
        <v>3.1</v>
      </c>
      <c r="C130" s="11" t="s">
        <v>177</v>
      </c>
      <c r="D130" s="11" t="s">
        <v>175</v>
      </c>
      <c r="E130" s="11" t="s">
        <v>18</v>
      </c>
      <c r="F130" s="13">
        <v>42027</v>
      </c>
      <c r="G130" s="14" t="s">
        <v>369</v>
      </c>
      <c r="H130" s="15">
        <v>1524513.58</v>
      </c>
      <c r="I130" s="13">
        <v>42027</v>
      </c>
      <c r="J130" s="16">
        <v>487</v>
      </c>
      <c r="K130" s="17">
        <v>360339.58</v>
      </c>
      <c r="L130" s="18">
        <v>42027</v>
      </c>
      <c r="M130" s="19">
        <v>488</v>
      </c>
      <c r="N130" s="17">
        <v>665242.30000000005</v>
      </c>
      <c r="O130" s="20">
        <f t="shared" si="1"/>
        <v>2550095.46</v>
      </c>
    </row>
    <row r="131" spans="1:15" ht="66">
      <c r="A131" s="12">
        <v>6036</v>
      </c>
      <c r="B131" s="10">
        <v>3.1</v>
      </c>
      <c r="C131" s="11" t="s">
        <v>178</v>
      </c>
      <c r="D131" s="11" t="s">
        <v>175</v>
      </c>
      <c r="E131" s="11" t="s">
        <v>18</v>
      </c>
      <c r="F131" s="13">
        <v>42027</v>
      </c>
      <c r="G131" s="14"/>
      <c r="H131" s="15"/>
      <c r="I131" s="13">
        <v>42027</v>
      </c>
      <c r="J131" s="16">
        <v>489</v>
      </c>
      <c r="K131" s="17">
        <v>271351.28999999998</v>
      </c>
      <c r="L131" s="18">
        <v>42027</v>
      </c>
      <c r="M131" s="19">
        <v>490</v>
      </c>
      <c r="N131" s="17">
        <v>66453.37</v>
      </c>
      <c r="O131" s="20">
        <f t="shared" si="1"/>
        <v>337804.66</v>
      </c>
    </row>
    <row r="132" spans="1:15" ht="49.5">
      <c r="A132" s="12">
        <v>24241</v>
      </c>
      <c r="B132" s="10">
        <v>1.1000000000000001</v>
      </c>
      <c r="C132" s="11" t="s">
        <v>179</v>
      </c>
      <c r="D132" s="11" t="s">
        <v>180</v>
      </c>
      <c r="E132" s="11" t="s">
        <v>18</v>
      </c>
      <c r="F132" s="13">
        <v>42027</v>
      </c>
      <c r="G132" s="14" t="s">
        <v>370</v>
      </c>
      <c r="H132" s="15">
        <v>335892.25</v>
      </c>
      <c r="I132" s="13">
        <v>42027</v>
      </c>
      <c r="J132" s="16">
        <v>448</v>
      </c>
      <c r="K132" s="17">
        <v>73783.42</v>
      </c>
      <c r="L132" s="18">
        <v>42027</v>
      </c>
      <c r="M132" s="19">
        <v>449</v>
      </c>
      <c r="N132" s="17">
        <v>94921.45</v>
      </c>
      <c r="O132" s="20">
        <f t="shared" si="1"/>
        <v>504597.12</v>
      </c>
    </row>
    <row r="133" spans="1:15" ht="49.5">
      <c r="A133" s="12">
        <v>22305</v>
      </c>
      <c r="B133" s="10">
        <v>4.0999999999999996</v>
      </c>
      <c r="C133" s="11" t="s">
        <v>181</v>
      </c>
      <c r="D133" s="11" t="s">
        <v>182</v>
      </c>
      <c r="E133" s="11" t="s">
        <v>23</v>
      </c>
      <c r="F133" s="13">
        <v>42027</v>
      </c>
      <c r="G133" s="14" t="s">
        <v>371</v>
      </c>
      <c r="H133" s="15">
        <v>313217.5</v>
      </c>
      <c r="I133" s="13">
        <v>42027</v>
      </c>
      <c r="J133" s="16">
        <v>102</v>
      </c>
      <c r="K133" s="17">
        <v>47923.4</v>
      </c>
      <c r="L133" s="18"/>
      <c r="M133" s="19"/>
      <c r="N133" s="17"/>
      <c r="O133" s="20">
        <f t="shared" si="1"/>
        <v>361140.9</v>
      </c>
    </row>
    <row r="134" spans="1:15" ht="115.5">
      <c r="A134" s="12">
        <v>1931</v>
      </c>
      <c r="B134" s="10">
        <v>5.0999999999999996</v>
      </c>
      <c r="C134" s="11" t="s">
        <v>152</v>
      </c>
      <c r="D134" s="11" t="s">
        <v>183</v>
      </c>
      <c r="E134" s="11" t="s">
        <v>18</v>
      </c>
      <c r="F134" s="13">
        <v>42027</v>
      </c>
      <c r="G134" s="14" t="s">
        <v>372</v>
      </c>
      <c r="H134" s="15">
        <v>1401113.82</v>
      </c>
      <c r="I134" s="13">
        <v>42027</v>
      </c>
      <c r="J134" s="16">
        <v>459</v>
      </c>
      <c r="K134" s="17">
        <v>118296.98</v>
      </c>
      <c r="L134" s="18">
        <v>42027</v>
      </c>
      <c r="M134" s="19">
        <v>460</v>
      </c>
      <c r="N134" s="17">
        <v>407724.33</v>
      </c>
      <c r="O134" s="20">
        <f t="shared" ref="O134:O197" si="2">H134+K134+N134</f>
        <v>1927135.1300000001</v>
      </c>
    </row>
    <row r="135" spans="1:15" ht="33">
      <c r="A135" s="12">
        <v>52748</v>
      </c>
      <c r="B135" s="10">
        <v>4.3</v>
      </c>
      <c r="C135" s="11" t="s">
        <v>52</v>
      </c>
      <c r="D135" s="11" t="s">
        <v>184</v>
      </c>
      <c r="E135" s="11" t="s">
        <v>23</v>
      </c>
      <c r="F135" s="13">
        <v>42027</v>
      </c>
      <c r="G135" s="14" t="s">
        <v>373</v>
      </c>
      <c r="H135" s="15">
        <v>742352</v>
      </c>
      <c r="I135" s="13">
        <v>42027</v>
      </c>
      <c r="J135" s="16">
        <v>275</v>
      </c>
      <c r="K135" s="17">
        <v>87648</v>
      </c>
      <c r="L135" s="18"/>
      <c r="M135" s="19"/>
      <c r="N135" s="17"/>
      <c r="O135" s="20">
        <f t="shared" si="2"/>
        <v>830000</v>
      </c>
    </row>
    <row r="136" spans="1:15" ht="33">
      <c r="A136" s="12">
        <v>39328</v>
      </c>
      <c r="B136" s="10">
        <v>1.1000000000000001</v>
      </c>
      <c r="C136" s="11" t="s">
        <v>25</v>
      </c>
      <c r="D136" s="11" t="s">
        <v>57</v>
      </c>
      <c r="E136" s="11" t="s">
        <v>18</v>
      </c>
      <c r="F136" s="13">
        <v>42027</v>
      </c>
      <c r="G136" s="14" t="s">
        <v>374</v>
      </c>
      <c r="H136" s="15">
        <v>172397.79</v>
      </c>
      <c r="I136" s="13">
        <v>42027</v>
      </c>
      <c r="J136" s="16">
        <v>277</v>
      </c>
      <c r="K136" s="17">
        <v>37843.42</v>
      </c>
      <c r="L136" s="18">
        <v>42027</v>
      </c>
      <c r="M136" s="19">
        <v>278</v>
      </c>
      <c r="N136" s="17">
        <v>100915.77</v>
      </c>
      <c r="O136" s="20">
        <f t="shared" si="2"/>
        <v>311156.98000000004</v>
      </c>
    </row>
    <row r="137" spans="1:15" ht="33">
      <c r="A137" s="12">
        <v>53690</v>
      </c>
      <c r="B137" s="10">
        <v>3.4</v>
      </c>
      <c r="C137" s="11" t="s">
        <v>25</v>
      </c>
      <c r="D137" s="11" t="s">
        <v>185</v>
      </c>
      <c r="E137" s="11" t="s">
        <v>18</v>
      </c>
      <c r="F137" s="13">
        <v>42027</v>
      </c>
      <c r="G137" s="14" t="s">
        <v>375</v>
      </c>
      <c r="H137" s="15">
        <v>58580.53</v>
      </c>
      <c r="I137" s="13">
        <v>42027</v>
      </c>
      <c r="J137" s="16">
        <v>280</v>
      </c>
      <c r="K137" s="17">
        <v>8959.3799999999992</v>
      </c>
      <c r="L137" s="18"/>
      <c r="M137" s="19"/>
      <c r="N137" s="17"/>
      <c r="O137" s="20">
        <f t="shared" si="2"/>
        <v>67539.91</v>
      </c>
    </row>
    <row r="138" spans="1:15" ht="33">
      <c r="A138" s="12">
        <v>52836</v>
      </c>
      <c r="B138" s="10">
        <v>4.3</v>
      </c>
      <c r="C138" s="11" t="s">
        <v>118</v>
      </c>
      <c r="D138" s="11" t="s">
        <v>186</v>
      </c>
      <c r="E138" s="11" t="s">
        <v>23</v>
      </c>
      <c r="F138" s="13">
        <v>42027</v>
      </c>
      <c r="G138" s="14" t="s">
        <v>376</v>
      </c>
      <c r="H138" s="15">
        <v>60363.72</v>
      </c>
      <c r="I138" s="13">
        <v>42027</v>
      </c>
      <c r="J138" s="16">
        <v>282</v>
      </c>
      <c r="K138" s="17">
        <v>7127.02</v>
      </c>
      <c r="L138" s="18"/>
      <c r="M138" s="19"/>
      <c r="N138" s="17"/>
      <c r="O138" s="20">
        <f t="shared" si="2"/>
        <v>67490.740000000005</v>
      </c>
    </row>
    <row r="139" spans="1:15" ht="33">
      <c r="A139" s="12">
        <v>54124</v>
      </c>
      <c r="B139" s="10">
        <v>3.4</v>
      </c>
      <c r="C139" s="11" t="s">
        <v>25</v>
      </c>
      <c r="D139" s="11" t="s">
        <v>187</v>
      </c>
      <c r="E139" s="11" t="s">
        <v>18</v>
      </c>
      <c r="F139" s="13">
        <v>42027</v>
      </c>
      <c r="G139" s="14" t="s">
        <v>377</v>
      </c>
      <c r="H139" s="15">
        <v>191212.57</v>
      </c>
      <c r="I139" s="13">
        <v>42027</v>
      </c>
      <c r="J139" s="16">
        <v>284</v>
      </c>
      <c r="K139" s="17">
        <v>29244.28</v>
      </c>
      <c r="L139" s="18"/>
      <c r="M139" s="19"/>
      <c r="N139" s="17"/>
      <c r="O139" s="20">
        <f t="shared" si="2"/>
        <v>220456.85</v>
      </c>
    </row>
    <row r="140" spans="1:15" ht="49.5">
      <c r="A140" s="12">
        <v>7809</v>
      </c>
      <c r="B140" s="10">
        <v>1.1000000000000001</v>
      </c>
      <c r="C140" s="11" t="s">
        <v>103</v>
      </c>
      <c r="D140" s="11" t="s">
        <v>51</v>
      </c>
      <c r="E140" s="11" t="s">
        <v>18</v>
      </c>
      <c r="F140" s="13">
        <v>42027</v>
      </c>
      <c r="G140" s="14" t="s">
        <v>378</v>
      </c>
      <c r="H140" s="15">
        <v>5095558.22</v>
      </c>
      <c r="I140" s="13">
        <v>42027</v>
      </c>
      <c r="J140" s="16">
        <v>314</v>
      </c>
      <c r="K140" s="17">
        <v>1119310.55</v>
      </c>
      <c r="L140" s="18">
        <v>42027</v>
      </c>
      <c r="M140" s="19">
        <v>315</v>
      </c>
      <c r="N140" s="17">
        <v>1510965.45</v>
      </c>
      <c r="O140" s="20">
        <f t="shared" si="2"/>
        <v>7725834.2199999997</v>
      </c>
    </row>
    <row r="141" spans="1:15" ht="33">
      <c r="A141" s="12">
        <v>53680</v>
      </c>
      <c r="B141" s="10">
        <v>3.4</v>
      </c>
      <c r="C141" s="11" t="s">
        <v>25</v>
      </c>
      <c r="D141" s="11" t="s">
        <v>188</v>
      </c>
      <c r="E141" s="11" t="s">
        <v>18</v>
      </c>
      <c r="F141" s="13">
        <v>42027</v>
      </c>
      <c r="G141" s="14" t="s">
        <v>379</v>
      </c>
      <c r="H141" s="15">
        <v>170380.77</v>
      </c>
      <c r="I141" s="13">
        <v>42027</v>
      </c>
      <c r="J141" s="16">
        <v>286</v>
      </c>
      <c r="K141" s="17">
        <v>26058.240000000002</v>
      </c>
      <c r="L141" s="18"/>
      <c r="M141" s="19"/>
      <c r="N141" s="17"/>
      <c r="O141" s="20">
        <f t="shared" si="2"/>
        <v>196439.00999999998</v>
      </c>
    </row>
    <row r="142" spans="1:15" ht="33">
      <c r="A142" s="12">
        <v>21686</v>
      </c>
      <c r="B142" s="10">
        <v>1.1000000000000001</v>
      </c>
      <c r="C142" s="11" t="s">
        <v>50</v>
      </c>
      <c r="D142" s="11" t="s">
        <v>189</v>
      </c>
      <c r="E142" s="11" t="s">
        <v>18</v>
      </c>
      <c r="F142" s="13">
        <v>42027</v>
      </c>
      <c r="G142" s="14" t="s">
        <v>380</v>
      </c>
      <c r="H142" s="15">
        <v>11992.24</v>
      </c>
      <c r="I142" s="13">
        <v>42027</v>
      </c>
      <c r="J142" s="16">
        <v>309</v>
      </c>
      <c r="K142" s="17">
        <v>2634.26</v>
      </c>
      <c r="L142" s="18">
        <v>42027</v>
      </c>
      <c r="M142" s="19">
        <v>310</v>
      </c>
      <c r="N142" s="17">
        <v>3582</v>
      </c>
      <c r="O142" s="20">
        <f t="shared" si="2"/>
        <v>18208.5</v>
      </c>
    </row>
    <row r="143" spans="1:15" ht="33">
      <c r="A143" s="12">
        <v>54132</v>
      </c>
      <c r="B143" s="10">
        <v>3.4</v>
      </c>
      <c r="C143" s="11" t="s">
        <v>25</v>
      </c>
      <c r="D143" s="11" t="s">
        <v>137</v>
      </c>
      <c r="E143" s="11" t="s">
        <v>18</v>
      </c>
      <c r="F143" s="13">
        <v>42027</v>
      </c>
      <c r="G143" s="14" t="s">
        <v>381</v>
      </c>
      <c r="H143" s="15">
        <v>244382.36</v>
      </c>
      <c r="I143" s="13">
        <v>42027</v>
      </c>
      <c r="J143" s="16">
        <v>305</v>
      </c>
      <c r="K143" s="17">
        <v>37376.129999999997</v>
      </c>
      <c r="L143" s="18"/>
      <c r="M143" s="19"/>
      <c r="N143" s="17"/>
      <c r="O143" s="20">
        <f t="shared" si="2"/>
        <v>281758.49</v>
      </c>
    </row>
    <row r="144" spans="1:15" ht="33">
      <c r="A144" s="12">
        <v>3394</v>
      </c>
      <c r="B144" s="10">
        <v>5.2</v>
      </c>
      <c r="C144" s="11" t="s">
        <v>190</v>
      </c>
      <c r="D144" s="11" t="s">
        <v>191</v>
      </c>
      <c r="E144" s="11" t="s">
        <v>23</v>
      </c>
      <c r="F144" s="13">
        <v>42027</v>
      </c>
      <c r="G144" s="14" t="s">
        <v>382</v>
      </c>
      <c r="H144" s="15">
        <v>20137.05</v>
      </c>
      <c r="I144" s="13">
        <v>42027</v>
      </c>
      <c r="J144" s="16">
        <v>307</v>
      </c>
      <c r="K144" s="17">
        <v>1700.18</v>
      </c>
      <c r="L144" s="18"/>
      <c r="M144" s="19"/>
      <c r="N144" s="17"/>
      <c r="O144" s="20">
        <f t="shared" si="2"/>
        <v>21837.23</v>
      </c>
    </row>
    <row r="145" spans="1:15" ht="33">
      <c r="A145" s="12">
        <v>37231</v>
      </c>
      <c r="B145" s="10">
        <v>4.0999999999999996</v>
      </c>
      <c r="C145" s="11" t="s">
        <v>48</v>
      </c>
      <c r="D145" s="11" t="s">
        <v>192</v>
      </c>
      <c r="E145" s="11" t="s">
        <v>23</v>
      </c>
      <c r="F145" s="13">
        <v>42027</v>
      </c>
      <c r="G145" s="14" t="s">
        <v>383</v>
      </c>
      <c r="H145" s="15">
        <v>145300.07999999999</v>
      </c>
      <c r="I145" s="13">
        <v>42027</v>
      </c>
      <c r="J145" s="16">
        <v>303</v>
      </c>
      <c r="K145" s="17">
        <v>17155.29</v>
      </c>
      <c r="L145" s="18"/>
      <c r="M145" s="19"/>
      <c r="N145" s="17"/>
      <c r="O145" s="20">
        <f t="shared" si="2"/>
        <v>162455.37</v>
      </c>
    </row>
    <row r="146" spans="1:15" ht="49.5">
      <c r="A146" s="12">
        <v>17817</v>
      </c>
      <c r="B146" s="10">
        <v>5.2</v>
      </c>
      <c r="C146" s="11" t="s">
        <v>48</v>
      </c>
      <c r="D146" s="11" t="s">
        <v>193</v>
      </c>
      <c r="E146" s="11" t="s">
        <v>23</v>
      </c>
      <c r="F146" s="13">
        <v>42027</v>
      </c>
      <c r="G146" s="14" t="s">
        <v>384</v>
      </c>
      <c r="H146" s="15">
        <v>68619.679999999993</v>
      </c>
      <c r="I146" s="13">
        <v>42027</v>
      </c>
      <c r="J146" s="16">
        <v>319</v>
      </c>
      <c r="K146" s="17">
        <v>5793.61</v>
      </c>
      <c r="L146" s="18"/>
      <c r="M146" s="19"/>
      <c r="N146" s="17"/>
      <c r="O146" s="20">
        <f t="shared" si="2"/>
        <v>74413.289999999994</v>
      </c>
    </row>
    <row r="147" spans="1:15" ht="33">
      <c r="A147" s="12">
        <v>54139</v>
      </c>
      <c r="B147" s="10">
        <v>3.4</v>
      </c>
      <c r="C147" s="11" t="s">
        <v>25</v>
      </c>
      <c r="D147" s="11" t="s">
        <v>187</v>
      </c>
      <c r="E147" s="11" t="s">
        <v>18</v>
      </c>
      <c r="F147" s="13">
        <v>42027</v>
      </c>
      <c r="G147" s="14" t="s">
        <v>385</v>
      </c>
      <c r="H147" s="15">
        <v>178523.59</v>
      </c>
      <c r="I147" s="13">
        <v>42027</v>
      </c>
      <c r="J147" s="16">
        <v>317</v>
      </c>
      <c r="K147" s="17">
        <v>27303.61</v>
      </c>
      <c r="L147" s="18"/>
      <c r="M147" s="19"/>
      <c r="N147" s="17"/>
      <c r="O147" s="20">
        <f t="shared" si="2"/>
        <v>205827.20000000001</v>
      </c>
    </row>
    <row r="148" spans="1:15" ht="66">
      <c r="A148" s="12">
        <v>43958</v>
      </c>
      <c r="B148" s="10">
        <v>4.0999999999999996</v>
      </c>
      <c r="C148" s="11" t="s">
        <v>50</v>
      </c>
      <c r="D148" s="11" t="s">
        <v>194</v>
      </c>
      <c r="E148" s="11" t="s">
        <v>23</v>
      </c>
      <c r="F148" s="13">
        <v>42027</v>
      </c>
      <c r="G148" s="14" t="s">
        <v>386</v>
      </c>
      <c r="H148" s="15">
        <v>312671.90000000002</v>
      </c>
      <c r="I148" s="13">
        <v>42027</v>
      </c>
      <c r="J148" s="16">
        <v>301</v>
      </c>
      <c r="K148" s="17">
        <v>36916.54</v>
      </c>
      <c r="L148" s="18"/>
      <c r="M148" s="19"/>
      <c r="N148" s="17"/>
      <c r="O148" s="20">
        <f t="shared" si="2"/>
        <v>349588.44</v>
      </c>
    </row>
    <row r="149" spans="1:15" ht="33">
      <c r="A149" s="12">
        <v>53783</v>
      </c>
      <c r="B149" s="10">
        <v>3.4</v>
      </c>
      <c r="C149" s="11" t="s">
        <v>52</v>
      </c>
      <c r="D149" s="11" t="s">
        <v>195</v>
      </c>
      <c r="E149" s="11" t="s">
        <v>18</v>
      </c>
      <c r="F149" s="13">
        <v>42027</v>
      </c>
      <c r="G149" s="14" t="s">
        <v>387</v>
      </c>
      <c r="H149" s="15">
        <v>135507.41</v>
      </c>
      <c r="I149" s="13">
        <v>42027</v>
      </c>
      <c r="J149" s="16">
        <v>299</v>
      </c>
      <c r="K149" s="17">
        <v>20724.66</v>
      </c>
      <c r="L149" s="18"/>
      <c r="M149" s="19"/>
      <c r="N149" s="17"/>
      <c r="O149" s="20">
        <f t="shared" si="2"/>
        <v>156232.07</v>
      </c>
    </row>
    <row r="150" spans="1:15" ht="49.5">
      <c r="A150" s="12">
        <v>27710</v>
      </c>
      <c r="B150" s="10">
        <v>5.3</v>
      </c>
      <c r="C150" s="11" t="s">
        <v>196</v>
      </c>
      <c r="D150" s="11" t="s">
        <v>197</v>
      </c>
      <c r="E150" s="11" t="s">
        <v>32</v>
      </c>
      <c r="F150" s="13">
        <v>42027</v>
      </c>
      <c r="G150" s="14" t="s">
        <v>388</v>
      </c>
      <c r="H150" s="15">
        <v>19878.47</v>
      </c>
      <c r="I150" s="13">
        <v>42027</v>
      </c>
      <c r="J150" s="16">
        <v>294</v>
      </c>
      <c r="K150" s="17">
        <v>1678.6</v>
      </c>
      <c r="L150" s="18">
        <v>42027</v>
      </c>
      <c r="M150" s="19">
        <v>295</v>
      </c>
      <c r="N150" s="17">
        <v>5280</v>
      </c>
      <c r="O150" s="20">
        <f t="shared" si="2"/>
        <v>26837.07</v>
      </c>
    </row>
    <row r="151" spans="1:15" ht="33">
      <c r="A151" s="12">
        <v>40846</v>
      </c>
      <c r="B151" s="10">
        <v>1.1000000000000001</v>
      </c>
      <c r="C151" s="11" t="s">
        <v>103</v>
      </c>
      <c r="D151" s="11" t="s">
        <v>198</v>
      </c>
      <c r="E151" s="11" t="s">
        <v>18</v>
      </c>
      <c r="F151" s="13">
        <v>42027</v>
      </c>
      <c r="G151" s="14" t="s">
        <v>389</v>
      </c>
      <c r="H151" s="15">
        <v>1612486.39</v>
      </c>
      <c r="I151" s="13">
        <v>42027</v>
      </c>
      <c r="J151" s="16">
        <v>297</v>
      </c>
      <c r="K151" s="17">
        <v>354205.16</v>
      </c>
      <c r="L151" s="18"/>
      <c r="M151" s="19"/>
      <c r="N151" s="17"/>
      <c r="O151" s="20">
        <f t="shared" si="2"/>
        <v>1966691.5499999998</v>
      </c>
    </row>
    <row r="152" spans="1:15" ht="49.5">
      <c r="A152" s="12">
        <v>3865</v>
      </c>
      <c r="B152" s="10">
        <v>5.0999999999999996</v>
      </c>
      <c r="C152" s="11" t="s">
        <v>88</v>
      </c>
      <c r="D152" s="11" t="s">
        <v>199</v>
      </c>
      <c r="E152" s="11" t="s">
        <v>32</v>
      </c>
      <c r="F152" s="13">
        <v>42027</v>
      </c>
      <c r="G152" s="14" t="s">
        <v>390</v>
      </c>
      <c r="H152" s="15">
        <v>590099.12</v>
      </c>
      <c r="I152" s="13">
        <v>42027</v>
      </c>
      <c r="J152" s="16">
        <v>288</v>
      </c>
      <c r="K152" s="17">
        <v>65638.64</v>
      </c>
      <c r="L152" s="18">
        <v>42027</v>
      </c>
      <c r="M152" s="19">
        <v>289</v>
      </c>
      <c r="N152" s="17">
        <v>206464.92</v>
      </c>
      <c r="O152" s="20">
        <f t="shared" si="2"/>
        <v>862202.68</v>
      </c>
    </row>
    <row r="153" spans="1:15" ht="33">
      <c r="A153" s="12">
        <v>24355</v>
      </c>
      <c r="B153" s="10">
        <v>3.2</v>
      </c>
      <c r="C153" s="11" t="s">
        <v>70</v>
      </c>
      <c r="D153" s="11" t="s">
        <v>200</v>
      </c>
      <c r="E153" s="11" t="s">
        <v>18</v>
      </c>
      <c r="F153" s="13">
        <v>42027</v>
      </c>
      <c r="G153" s="14" t="s">
        <v>391</v>
      </c>
      <c r="H153" s="15">
        <v>28945.52</v>
      </c>
      <c r="I153" s="13">
        <v>42027</v>
      </c>
      <c r="J153" s="16">
        <v>291</v>
      </c>
      <c r="K153" s="17">
        <v>4426.96</v>
      </c>
      <c r="L153" s="18">
        <v>42027</v>
      </c>
      <c r="M153" s="19">
        <v>292</v>
      </c>
      <c r="N153" s="17">
        <v>7929.25</v>
      </c>
      <c r="O153" s="20">
        <f t="shared" si="2"/>
        <v>41301.730000000003</v>
      </c>
    </row>
    <row r="154" spans="1:15" ht="33">
      <c r="A154" s="12">
        <v>11623</v>
      </c>
      <c r="B154" s="10">
        <v>3.1</v>
      </c>
      <c r="C154" s="11" t="s">
        <v>201</v>
      </c>
      <c r="D154" s="11" t="s">
        <v>202</v>
      </c>
      <c r="E154" s="11" t="s">
        <v>18</v>
      </c>
      <c r="F154" s="13">
        <v>42027</v>
      </c>
      <c r="G154" s="14" t="s">
        <v>392</v>
      </c>
      <c r="H154" s="15">
        <v>198230.11</v>
      </c>
      <c r="I154" s="13">
        <v>42027</v>
      </c>
      <c r="J154" s="16">
        <v>321</v>
      </c>
      <c r="K154" s="17">
        <v>30317.55</v>
      </c>
      <c r="L154" s="18">
        <v>42027</v>
      </c>
      <c r="M154" s="19">
        <v>322</v>
      </c>
      <c r="N154" s="17">
        <v>55312.69</v>
      </c>
      <c r="O154" s="20">
        <f t="shared" si="2"/>
        <v>283860.34999999998</v>
      </c>
    </row>
    <row r="155" spans="1:15" ht="33">
      <c r="A155" s="12">
        <v>12494</v>
      </c>
      <c r="B155" s="10">
        <v>1.1000000000000001</v>
      </c>
      <c r="C155" s="11" t="s">
        <v>58</v>
      </c>
      <c r="D155" s="11" t="s">
        <v>203</v>
      </c>
      <c r="E155" s="11" t="s">
        <v>18</v>
      </c>
      <c r="F155" s="13">
        <v>42027</v>
      </c>
      <c r="G155" s="14" t="s">
        <v>393</v>
      </c>
      <c r="H155" s="15">
        <v>406705.25</v>
      </c>
      <c r="I155" s="13">
        <v>42027</v>
      </c>
      <c r="J155" s="16">
        <v>324</v>
      </c>
      <c r="K155" s="17">
        <v>89338.49</v>
      </c>
      <c r="L155" s="18">
        <v>42027</v>
      </c>
      <c r="M155" s="19">
        <v>325</v>
      </c>
      <c r="N155" s="17">
        <v>118496.22</v>
      </c>
      <c r="O155" s="20">
        <f t="shared" si="2"/>
        <v>614539.96</v>
      </c>
    </row>
    <row r="156" spans="1:15" ht="33">
      <c r="A156" s="12">
        <v>53689</v>
      </c>
      <c r="B156" s="10">
        <v>3.4</v>
      </c>
      <c r="C156" s="11" t="s">
        <v>25</v>
      </c>
      <c r="D156" s="11" t="s">
        <v>185</v>
      </c>
      <c r="E156" s="11" t="s">
        <v>18</v>
      </c>
      <c r="F156" s="13">
        <v>42027</v>
      </c>
      <c r="G156" s="14" t="s">
        <v>394</v>
      </c>
      <c r="H156" s="15">
        <v>147605.81</v>
      </c>
      <c r="I156" s="13">
        <v>42027</v>
      </c>
      <c r="J156" s="16">
        <v>312</v>
      </c>
      <c r="K156" s="17">
        <v>22575.01</v>
      </c>
      <c r="L156" s="18"/>
      <c r="M156" s="19"/>
      <c r="N156" s="17"/>
      <c r="O156" s="20">
        <f t="shared" si="2"/>
        <v>170180.82</v>
      </c>
    </row>
    <row r="157" spans="1:15" ht="49.5">
      <c r="A157" s="12">
        <v>13447</v>
      </c>
      <c r="B157" s="10">
        <v>3.4</v>
      </c>
      <c r="C157" s="11" t="s">
        <v>58</v>
      </c>
      <c r="D157" s="11" t="s">
        <v>204</v>
      </c>
      <c r="E157" s="11" t="s">
        <v>18</v>
      </c>
      <c r="F157" s="13">
        <v>42027</v>
      </c>
      <c r="G157" s="14" t="s">
        <v>395</v>
      </c>
      <c r="H157" s="15">
        <v>67492.58</v>
      </c>
      <c r="I157" s="13">
        <v>42027</v>
      </c>
      <c r="J157" s="16">
        <v>327</v>
      </c>
      <c r="K157" s="17">
        <v>10322.4</v>
      </c>
      <c r="L157" s="18">
        <v>42027</v>
      </c>
      <c r="M157" s="19">
        <v>328</v>
      </c>
      <c r="N157" s="17">
        <v>19056.72</v>
      </c>
      <c r="O157" s="20">
        <f t="shared" si="2"/>
        <v>96871.7</v>
      </c>
    </row>
    <row r="158" spans="1:15" ht="33">
      <c r="A158" s="12">
        <v>28612</v>
      </c>
      <c r="B158" s="10">
        <v>5.3</v>
      </c>
      <c r="C158" s="11" t="s">
        <v>52</v>
      </c>
      <c r="D158" s="11" t="s">
        <v>205</v>
      </c>
      <c r="E158" s="11" t="s">
        <v>23</v>
      </c>
      <c r="F158" s="13">
        <v>42027</v>
      </c>
      <c r="G158" s="14" t="s">
        <v>396</v>
      </c>
      <c r="H158" s="15">
        <v>101838.15</v>
      </c>
      <c r="I158" s="13">
        <v>42027</v>
      </c>
      <c r="J158" s="16">
        <v>116</v>
      </c>
      <c r="K158" s="17">
        <v>12871.05</v>
      </c>
      <c r="L158" s="18">
        <v>42027</v>
      </c>
      <c r="M158" s="19">
        <v>117</v>
      </c>
      <c r="N158" s="17">
        <v>39675.89</v>
      </c>
      <c r="O158" s="20">
        <f t="shared" si="2"/>
        <v>154385.09</v>
      </c>
    </row>
    <row r="159" spans="1:15" ht="33">
      <c r="A159" s="12">
        <v>52266</v>
      </c>
      <c r="B159" s="10">
        <v>3.4</v>
      </c>
      <c r="C159" s="11" t="s">
        <v>25</v>
      </c>
      <c r="D159" s="11" t="s">
        <v>206</v>
      </c>
      <c r="E159" s="11" t="s">
        <v>18</v>
      </c>
      <c r="F159" s="13">
        <v>42027</v>
      </c>
      <c r="G159" s="14" t="s">
        <v>397</v>
      </c>
      <c r="H159" s="15">
        <v>216223.52</v>
      </c>
      <c r="I159" s="13">
        <v>42027</v>
      </c>
      <c r="J159" s="16">
        <v>330</v>
      </c>
      <c r="K159" s="17">
        <v>33069.480000000003</v>
      </c>
      <c r="L159" s="18"/>
      <c r="M159" s="19"/>
      <c r="N159" s="17"/>
      <c r="O159" s="20">
        <f t="shared" si="2"/>
        <v>249293</v>
      </c>
    </row>
    <row r="160" spans="1:15" ht="33">
      <c r="A160" s="12">
        <v>16654</v>
      </c>
      <c r="B160" s="10">
        <v>3.1</v>
      </c>
      <c r="C160" s="11" t="s">
        <v>25</v>
      </c>
      <c r="D160" s="11" t="s">
        <v>207</v>
      </c>
      <c r="E160" s="11" t="s">
        <v>18</v>
      </c>
      <c r="F160" s="13">
        <v>42027</v>
      </c>
      <c r="G160" s="14" t="s">
        <v>398</v>
      </c>
      <c r="H160" s="15">
        <v>48102.400000000001</v>
      </c>
      <c r="I160" s="13">
        <v>42027</v>
      </c>
      <c r="J160" s="16">
        <v>332</v>
      </c>
      <c r="K160" s="17">
        <v>7356.84</v>
      </c>
      <c r="L160" s="18">
        <v>42027</v>
      </c>
      <c r="M160" s="19">
        <v>333</v>
      </c>
      <c r="N160" s="17">
        <v>13581.85</v>
      </c>
      <c r="O160" s="20">
        <f t="shared" si="2"/>
        <v>69041.090000000011</v>
      </c>
    </row>
    <row r="161" spans="1:15" ht="33">
      <c r="A161" s="12">
        <v>11713</v>
      </c>
      <c r="B161" s="10">
        <v>3.4</v>
      </c>
      <c r="C161" s="11" t="s">
        <v>54</v>
      </c>
      <c r="D161" s="11" t="s">
        <v>208</v>
      </c>
      <c r="E161" s="11" t="s">
        <v>18</v>
      </c>
      <c r="F161" s="13">
        <v>42027</v>
      </c>
      <c r="G161" s="14" t="s">
        <v>399</v>
      </c>
      <c r="H161" s="15">
        <v>19991.75</v>
      </c>
      <c r="I161" s="13">
        <v>42027</v>
      </c>
      <c r="J161" s="16">
        <v>335</v>
      </c>
      <c r="K161" s="17">
        <v>3057.56</v>
      </c>
      <c r="L161" s="18">
        <v>42027</v>
      </c>
      <c r="M161" s="19">
        <v>336</v>
      </c>
      <c r="N161" s="17">
        <v>5644.73</v>
      </c>
      <c r="O161" s="20">
        <f t="shared" si="2"/>
        <v>28694.04</v>
      </c>
    </row>
    <row r="162" spans="1:15" ht="33">
      <c r="A162" s="12">
        <v>21685</v>
      </c>
      <c r="B162" s="10">
        <v>1.1000000000000001</v>
      </c>
      <c r="C162" s="11" t="s">
        <v>209</v>
      </c>
      <c r="D162" s="11" t="s">
        <v>189</v>
      </c>
      <c r="E162" s="11" t="s">
        <v>18</v>
      </c>
      <c r="F162" s="13">
        <v>42027</v>
      </c>
      <c r="G162" s="14" t="s">
        <v>400</v>
      </c>
      <c r="H162" s="15">
        <v>2101075.44</v>
      </c>
      <c r="I162" s="13">
        <v>42027</v>
      </c>
      <c r="J162" s="16">
        <v>338</v>
      </c>
      <c r="K162" s="17">
        <v>461530.57</v>
      </c>
      <c r="L162" s="18">
        <v>42027</v>
      </c>
      <c r="M162" s="19">
        <v>339</v>
      </c>
      <c r="N162" s="17">
        <v>623227.06000000006</v>
      </c>
      <c r="O162" s="20">
        <f t="shared" si="2"/>
        <v>3185833.07</v>
      </c>
    </row>
    <row r="163" spans="1:15" ht="33">
      <c r="A163" s="12">
        <v>1459</v>
      </c>
      <c r="B163" s="10">
        <v>2.1</v>
      </c>
      <c r="C163" s="11" t="s">
        <v>210</v>
      </c>
      <c r="D163" s="11" t="s">
        <v>211</v>
      </c>
      <c r="E163" s="11" t="s">
        <v>18</v>
      </c>
      <c r="F163" s="13">
        <v>42027</v>
      </c>
      <c r="G163" s="14" t="s">
        <v>401</v>
      </c>
      <c r="H163" s="15">
        <v>227120.75</v>
      </c>
      <c r="I163" s="13">
        <v>42027</v>
      </c>
      <c r="J163" s="16">
        <v>343</v>
      </c>
      <c r="K163" s="17">
        <v>30195.24</v>
      </c>
      <c r="L163" s="18">
        <v>42027</v>
      </c>
      <c r="M163" s="19">
        <v>344</v>
      </c>
      <c r="N163" s="17">
        <v>62470.85</v>
      </c>
      <c r="O163" s="20">
        <f t="shared" si="2"/>
        <v>319786.83999999997</v>
      </c>
    </row>
    <row r="164" spans="1:15" ht="33">
      <c r="A164" s="12">
        <v>53826</v>
      </c>
      <c r="B164" s="10">
        <v>3.4</v>
      </c>
      <c r="C164" s="11" t="s">
        <v>25</v>
      </c>
      <c r="D164" s="11" t="s">
        <v>212</v>
      </c>
      <c r="E164" s="11" t="s">
        <v>18</v>
      </c>
      <c r="F164" s="13">
        <v>42027</v>
      </c>
      <c r="G164" s="14" t="s">
        <v>402</v>
      </c>
      <c r="H164" s="15">
        <v>202897.53</v>
      </c>
      <c r="I164" s="13">
        <v>42027</v>
      </c>
      <c r="J164" s="16">
        <v>341</v>
      </c>
      <c r="K164" s="17">
        <v>31031.39</v>
      </c>
      <c r="L164" s="18"/>
      <c r="M164" s="19"/>
      <c r="N164" s="17"/>
      <c r="O164" s="20">
        <f t="shared" si="2"/>
        <v>233928.91999999998</v>
      </c>
    </row>
    <row r="165" spans="1:15" ht="33">
      <c r="A165" s="12">
        <v>11216</v>
      </c>
      <c r="B165" s="10">
        <v>3.1</v>
      </c>
      <c r="C165" s="11" t="s">
        <v>201</v>
      </c>
      <c r="D165" s="11" t="s">
        <v>213</v>
      </c>
      <c r="E165" s="11" t="s">
        <v>18</v>
      </c>
      <c r="F165" s="13">
        <v>42027</v>
      </c>
      <c r="G165" s="14" t="s">
        <v>403</v>
      </c>
      <c r="H165" s="15">
        <v>1214710.69</v>
      </c>
      <c r="I165" s="13">
        <v>42027</v>
      </c>
      <c r="J165" s="16">
        <v>346</v>
      </c>
      <c r="K165" s="17">
        <v>185779.28</v>
      </c>
      <c r="L165" s="18">
        <v>42027</v>
      </c>
      <c r="M165" s="19">
        <v>347</v>
      </c>
      <c r="N165" s="17">
        <v>335184.71000000002</v>
      </c>
      <c r="O165" s="20">
        <f t="shared" si="2"/>
        <v>1735674.68</v>
      </c>
    </row>
    <row r="166" spans="1:15" ht="33">
      <c r="A166" s="12">
        <v>13168</v>
      </c>
      <c r="B166" s="10">
        <v>5.3</v>
      </c>
      <c r="C166" s="11" t="s">
        <v>48</v>
      </c>
      <c r="D166" s="11" t="s">
        <v>214</v>
      </c>
      <c r="E166" s="11" t="s">
        <v>18</v>
      </c>
      <c r="F166" s="13">
        <v>42027</v>
      </c>
      <c r="G166" s="14" t="s">
        <v>404</v>
      </c>
      <c r="H166" s="15">
        <v>25491.95</v>
      </c>
      <c r="I166" s="13">
        <v>42027</v>
      </c>
      <c r="J166" s="16">
        <v>349</v>
      </c>
      <c r="K166" s="17">
        <v>3898.77</v>
      </c>
      <c r="L166" s="18">
        <v>42027</v>
      </c>
      <c r="M166" s="19">
        <v>350</v>
      </c>
      <c r="N166" s="17">
        <v>7197.73</v>
      </c>
      <c r="O166" s="20">
        <f t="shared" si="2"/>
        <v>36588.449999999997</v>
      </c>
    </row>
    <row r="167" spans="1:15" ht="33">
      <c r="A167" s="12">
        <v>48130</v>
      </c>
      <c r="B167" s="10">
        <v>1.2</v>
      </c>
      <c r="C167" s="11" t="s">
        <v>151</v>
      </c>
      <c r="D167" s="11" t="s">
        <v>140</v>
      </c>
      <c r="E167" s="11" t="s">
        <v>18</v>
      </c>
      <c r="F167" s="13">
        <v>42027</v>
      </c>
      <c r="G167" s="14" t="s">
        <v>405</v>
      </c>
      <c r="H167" s="15">
        <v>226050.42</v>
      </c>
      <c r="I167" s="13">
        <v>42027</v>
      </c>
      <c r="J167" s="16">
        <v>462</v>
      </c>
      <c r="K167" s="17">
        <v>49620.82</v>
      </c>
      <c r="L167" s="18"/>
      <c r="M167" s="19"/>
      <c r="N167" s="17"/>
      <c r="O167" s="20">
        <f t="shared" si="2"/>
        <v>275671.24</v>
      </c>
    </row>
    <row r="168" spans="1:15" ht="82.5">
      <c r="A168" s="12">
        <v>37587</v>
      </c>
      <c r="B168" s="10">
        <v>3.2</v>
      </c>
      <c r="C168" s="11" t="s">
        <v>215</v>
      </c>
      <c r="D168" s="11" t="s">
        <v>216</v>
      </c>
      <c r="E168" s="11" t="s">
        <v>32</v>
      </c>
      <c r="F168" s="13">
        <v>42027</v>
      </c>
      <c r="G168" s="14" t="s">
        <v>406</v>
      </c>
      <c r="H168" s="15">
        <v>11138.27</v>
      </c>
      <c r="I168" s="13">
        <v>42027</v>
      </c>
      <c r="J168" s="16">
        <v>471</v>
      </c>
      <c r="K168" s="17">
        <v>1083.69</v>
      </c>
      <c r="L168" s="18">
        <v>42027</v>
      </c>
      <c r="M168" s="19">
        <v>472</v>
      </c>
      <c r="N168" s="17">
        <v>3144.93</v>
      </c>
      <c r="O168" s="20">
        <f t="shared" si="2"/>
        <v>15366.890000000001</v>
      </c>
    </row>
    <row r="169" spans="1:15" ht="33">
      <c r="A169" s="12">
        <v>13532</v>
      </c>
      <c r="B169" s="10">
        <v>3.4</v>
      </c>
      <c r="C169" s="11" t="s">
        <v>19</v>
      </c>
      <c r="D169" s="11" t="s">
        <v>217</v>
      </c>
      <c r="E169" s="11" t="s">
        <v>18</v>
      </c>
      <c r="F169" s="13">
        <v>42027</v>
      </c>
      <c r="G169" s="14" t="s">
        <v>407</v>
      </c>
      <c r="H169" s="15">
        <v>1695975.11</v>
      </c>
      <c r="I169" s="13">
        <v>42027</v>
      </c>
      <c r="J169" s="16">
        <v>352</v>
      </c>
      <c r="K169" s="17">
        <v>259384.43</v>
      </c>
      <c r="L169" s="18">
        <v>42027</v>
      </c>
      <c r="M169" s="19">
        <v>353</v>
      </c>
      <c r="N169" s="17">
        <v>475812.72</v>
      </c>
      <c r="O169" s="20">
        <f t="shared" si="2"/>
        <v>2431172.2599999998</v>
      </c>
    </row>
    <row r="170" spans="1:15" ht="33">
      <c r="A170" s="12">
        <v>6957</v>
      </c>
      <c r="B170" s="10">
        <v>1.1000000000000001</v>
      </c>
      <c r="C170" s="11" t="s">
        <v>48</v>
      </c>
      <c r="D170" s="11" t="s">
        <v>218</v>
      </c>
      <c r="E170" s="11" t="s">
        <v>18</v>
      </c>
      <c r="F170" s="13">
        <v>42027</v>
      </c>
      <c r="G170" s="14" t="s">
        <v>408</v>
      </c>
      <c r="H170" s="15">
        <v>141983.72</v>
      </c>
      <c r="I170" s="13">
        <v>42027</v>
      </c>
      <c r="J170" s="16">
        <v>357</v>
      </c>
      <c r="K170" s="17">
        <v>31188.7</v>
      </c>
      <c r="L170" s="18">
        <v>42027</v>
      </c>
      <c r="M170" s="19">
        <v>358</v>
      </c>
      <c r="N170" s="17">
        <v>42409.57</v>
      </c>
      <c r="O170" s="20">
        <f t="shared" si="2"/>
        <v>215581.99000000002</v>
      </c>
    </row>
    <row r="171" spans="1:15" ht="33">
      <c r="A171" s="12">
        <v>20032</v>
      </c>
      <c r="B171" s="10">
        <v>1.1000000000000001</v>
      </c>
      <c r="C171" s="11" t="s">
        <v>50</v>
      </c>
      <c r="D171" s="11" t="s">
        <v>111</v>
      </c>
      <c r="E171" s="11" t="s">
        <v>18</v>
      </c>
      <c r="F171" s="13">
        <v>42027</v>
      </c>
      <c r="G171" s="14" t="s">
        <v>409</v>
      </c>
      <c r="H171" s="15">
        <v>477170.91</v>
      </c>
      <c r="I171" s="13">
        <v>42027</v>
      </c>
      <c r="J171" s="16">
        <v>360</v>
      </c>
      <c r="K171" s="17">
        <v>104817.26</v>
      </c>
      <c r="L171" s="18">
        <v>42027</v>
      </c>
      <c r="M171" s="19">
        <v>361</v>
      </c>
      <c r="N171" s="17">
        <v>142527.72</v>
      </c>
      <c r="O171" s="20">
        <f t="shared" si="2"/>
        <v>724515.8899999999</v>
      </c>
    </row>
    <row r="172" spans="1:15" ht="33">
      <c r="A172" s="12" t="s">
        <v>45</v>
      </c>
      <c r="B172" s="10">
        <v>4.2</v>
      </c>
      <c r="C172" s="11" t="s">
        <v>219</v>
      </c>
      <c r="D172" s="11" t="s">
        <v>220</v>
      </c>
      <c r="E172" s="11" t="s">
        <v>18</v>
      </c>
      <c r="F172" s="13">
        <v>42027</v>
      </c>
      <c r="G172" s="14" t="s">
        <v>410</v>
      </c>
      <c r="H172" s="15">
        <v>98646.03</v>
      </c>
      <c r="I172" s="13">
        <v>42027</v>
      </c>
      <c r="J172" s="16">
        <v>377</v>
      </c>
      <c r="K172" s="17">
        <v>11646.94</v>
      </c>
      <c r="L172" s="18">
        <v>42027</v>
      </c>
      <c r="M172" s="19">
        <v>378</v>
      </c>
      <c r="N172" s="17">
        <v>52940.63</v>
      </c>
      <c r="O172" s="20">
        <f t="shared" si="2"/>
        <v>163233.60000000001</v>
      </c>
    </row>
    <row r="173" spans="1:15" ht="33">
      <c r="A173" s="12">
        <v>4273</v>
      </c>
      <c r="B173" s="10">
        <v>3.4</v>
      </c>
      <c r="C173" s="11" t="s">
        <v>52</v>
      </c>
      <c r="D173" s="11" t="s">
        <v>221</v>
      </c>
      <c r="E173" s="11" t="s">
        <v>18</v>
      </c>
      <c r="F173" s="13">
        <v>42027</v>
      </c>
      <c r="G173" s="14" t="s">
        <v>411</v>
      </c>
      <c r="H173" s="15">
        <v>913095.49</v>
      </c>
      <c r="I173" s="13">
        <v>42027</v>
      </c>
      <c r="J173" s="16">
        <v>380</v>
      </c>
      <c r="K173" s="17">
        <v>139649.9</v>
      </c>
      <c r="L173" s="18">
        <v>42027</v>
      </c>
      <c r="M173" s="19">
        <v>381</v>
      </c>
      <c r="N173" s="17">
        <v>254783.14</v>
      </c>
      <c r="O173" s="20">
        <f t="shared" si="2"/>
        <v>1307528.5299999998</v>
      </c>
    </row>
    <row r="174" spans="1:15" ht="66">
      <c r="A174" s="12">
        <v>5298</v>
      </c>
      <c r="B174" s="10">
        <v>5.0999999999999996</v>
      </c>
      <c r="C174" s="11" t="s">
        <v>93</v>
      </c>
      <c r="D174" s="11" t="s">
        <v>222</v>
      </c>
      <c r="E174" s="11" t="s">
        <v>18</v>
      </c>
      <c r="F174" s="13">
        <v>42027</v>
      </c>
      <c r="G174" s="14" t="s">
        <v>412</v>
      </c>
      <c r="H174" s="15">
        <v>765084.63</v>
      </c>
      <c r="I174" s="13">
        <v>42027</v>
      </c>
      <c r="J174" s="16">
        <v>383</v>
      </c>
      <c r="K174" s="17">
        <v>117012.94</v>
      </c>
      <c r="L174" s="18">
        <v>42027</v>
      </c>
      <c r="M174" s="19">
        <v>384</v>
      </c>
      <c r="N174" s="17">
        <v>214662.64</v>
      </c>
      <c r="O174" s="20">
        <f t="shared" si="2"/>
        <v>1096760.21</v>
      </c>
    </row>
    <row r="175" spans="1:15" ht="49.5">
      <c r="A175" s="12">
        <v>52376</v>
      </c>
      <c r="B175" s="10">
        <v>4.3</v>
      </c>
      <c r="C175" s="11" t="s">
        <v>223</v>
      </c>
      <c r="D175" s="11" t="s">
        <v>224</v>
      </c>
      <c r="E175" s="11" t="s">
        <v>23</v>
      </c>
      <c r="F175" s="13">
        <v>42027</v>
      </c>
      <c r="G175" s="14" t="s">
        <v>413</v>
      </c>
      <c r="H175" s="15">
        <v>5777.82</v>
      </c>
      <c r="I175" s="13">
        <v>42027</v>
      </c>
      <c r="J175" s="16">
        <v>464</v>
      </c>
      <c r="K175" s="17">
        <v>682.18</v>
      </c>
      <c r="L175" s="18"/>
      <c r="M175" s="19"/>
      <c r="N175" s="17"/>
      <c r="O175" s="20">
        <f t="shared" si="2"/>
        <v>6460</v>
      </c>
    </row>
    <row r="176" spans="1:15" ht="33">
      <c r="A176" s="12">
        <v>40136</v>
      </c>
      <c r="B176" s="10">
        <v>1.1000000000000001</v>
      </c>
      <c r="C176" s="11" t="s">
        <v>151</v>
      </c>
      <c r="D176" s="11" t="s">
        <v>225</v>
      </c>
      <c r="E176" s="11" t="s">
        <v>18</v>
      </c>
      <c r="F176" s="13">
        <v>42027</v>
      </c>
      <c r="G176" s="14" t="s">
        <v>414</v>
      </c>
      <c r="H176" s="15">
        <v>179186.55</v>
      </c>
      <c r="I176" s="13">
        <v>42027</v>
      </c>
      <c r="J176" s="16">
        <v>506</v>
      </c>
      <c r="K176" s="17">
        <v>39360.83</v>
      </c>
      <c r="L176" s="18">
        <v>42027</v>
      </c>
      <c r="M176" s="19">
        <v>507</v>
      </c>
      <c r="N176" s="17">
        <v>53521.81</v>
      </c>
      <c r="O176" s="20">
        <f t="shared" si="2"/>
        <v>272069.19</v>
      </c>
    </row>
    <row r="177" spans="1:15" ht="33">
      <c r="A177" s="12">
        <v>30273</v>
      </c>
      <c r="B177" s="10">
        <v>4.3</v>
      </c>
      <c r="C177" s="11" t="s">
        <v>144</v>
      </c>
      <c r="D177" s="11" t="s">
        <v>226</v>
      </c>
      <c r="E177" s="11" t="s">
        <v>23</v>
      </c>
      <c r="F177" s="13">
        <v>42027</v>
      </c>
      <c r="G177" s="14" t="s">
        <v>415</v>
      </c>
      <c r="H177" s="15">
        <v>157541.67000000001</v>
      </c>
      <c r="I177" s="13">
        <v>42027</v>
      </c>
      <c r="J177" s="16">
        <v>114</v>
      </c>
      <c r="K177" s="17">
        <v>18600.63</v>
      </c>
      <c r="L177" s="18"/>
      <c r="M177" s="19"/>
      <c r="N177" s="17"/>
      <c r="O177" s="20">
        <f t="shared" si="2"/>
        <v>176142.30000000002</v>
      </c>
    </row>
    <row r="178" spans="1:15" ht="33">
      <c r="A178" s="12">
        <v>32292</v>
      </c>
      <c r="B178" s="10">
        <v>1.1000000000000001</v>
      </c>
      <c r="C178" s="11" t="s">
        <v>166</v>
      </c>
      <c r="D178" s="11" t="s">
        <v>133</v>
      </c>
      <c r="E178" s="11" t="s">
        <v>18</v>
      </c>
      <c r="F178" s="13">
        <v>42027</v>
      </c>
      <c r="G178" s="14" t="s">
        <v>416</v>
      </c>
      <c r="H178" s="15">
        <v>55262.559999999998</v>
      </c>
      <c r="I178" s="13">
        <v>42027</v>
      </c>
      <c r="J178" s="16">
        <v>531</v>
      </c>
      <c r="K178" s="17">
        <v>12139.2</v>
      </c>
      <c r="L178" s="18">
        <v>42027</v>
      </c>
      <c r="M178" s="19">
        <v>532</v>
      </c>
      <c r="N178" s="17">
        <v>3605.04</v>
      </c>
      <c r="O178" s="20">
        <f t="shared" si="2"/>
        <v>71006.799999999988</v>
      </c>
    </row>
    <row r="179" spans="1:15" ht="66">
      <c r="A179" s="12">
        <v>6036</v>
      </c>
      <c r="B179" s="10">
        <v>3.1</v>
      </c>
      <c r="C179" s="11" t="s">
        <v>227</v>
      </c>
      <c r="D179" s="11" t="s">
        <v>175</v>
      </c>
      <c r="E179" s="11" t="s">
        <v>18</v>
      </c>
      <c r="F179" s="13">
        <v>42027</v>
      </c>
      <c r="G179" s="14"/>
      <c r="H179" s="15"/>
      <c r="I179" s="13">
        <v>42027</v>
      </c>
      <c r="J179" s="16">
        <v>528</v>
      </c>
      <c r="K179" s="17">
        <v>149415.44</v>
      </c>
      <c r="L179" s="18">
        <v>42027</v>
      </c>
      <c r="M179" s="19">
        <v>529</v>
      </c>
      <c r="N179" s="17">
        <v>36591.54</v>
      </c>
      <c r="O179" s="20">
        <f t="shared" si="2"/>
        <v>186006.98</v>
      </c>
    </row>
    <row r="180" spans="1:15" ht="33">
      <c r="A180" s="12">
        <v>6036</v>
      </c>
      <c r="B180" s="10">
        <v>3.1</v>
      </c>
      <c r="C180" s="11" t="s">
        <v>228</v>
      </c>
      <c r="D180" s="11" t="s">
        <v>175</v>
      </c>
      <c r="E180" s="11" t="s">
        <v>18</v>
      </c>
      <c r="F180" s="13">
        <v>42027</v>
      </c>
      <c r="G180" s="14" t="s">
        <v>417</v>
      </c>
      <c r="H180" s="15">
        <v>1058039.71</v>
      </c>
      <c r="I180" s="13">
        <v>42027</v>
      </c>
      <c r="J180" s="16">
        <v>526</v>
      </c>
      <c r="K180" s="17">
        <v>168087.56</v>
      </c>
      <c r="L180" s="18">
        <v>42027</v>
      </c>
      <c r="M180" s="19">
        <v>527</v>
      </c>
      <c r="N180" s="17">
        <v>310315.49</v>
      </c>
      <c r="O180" s="20">
        <f t="shared" si="2"/>
        <v>1536442.76</v>
      </c>
    </row>
    <row r="181" spans="1:15" ht="49.5">
      <c r="A181" s="12">
        <v>12032</v>
      </c>
      <c r="B181" s="10">
        <v>1.1000000000000001</v>
      </c>
      <c r="C181" s="11" t="s">
        <v>229</v>
      </c>
      <c r="D181" s="11" t="s">
        <v>230</v>
      </c>
      <c r="E181" s="11" t="s">
        <v>18</v>
      </c>
      <c r="F181" s="13">
        <v>42027</v>
      </c>
      <c r="G181" s="14" t="s">
        <v>418</v>
      </c>
      <c r="H181" s="15">
        <v>20882.23</v>
      </c>
      <c r="I181" s="13">
        <v>42027</v>
      </c>
      <c r="J181" s="16">
        <v>451</v>
      </c>
      <c r="K181" s="17">
        <v>4587.08</v>
      </c>
      <c r="L181" s="18">
        <v>42027</v>
      </c>
      <c r="M181" s="19">
        <v>452</v>
      </c>
      <c r="N181" s="17">
        <v>3705.38</v>
      </c>
      <c r="O181" s="20">
        <f t="shared" si="2"/>
        <v>29174.69</v>
      </c>
    </row>
    <row r="182" spans="1:15" ht="132">
      <c r="A182" s="12">
        <v>17902</v>
      </c>
      <c r="B182" s="10">
        <v>3.2</v>
      </c>
      <c r="C182" s="11" t="s">
        <v>151</v>
      </c>
      <c r="D182" s="11" t="s">
        <v>231</v>
      </c>
      <c r="E182" s="11" t="s">
        <v>18</v>
      </c>
      <c r="F182" s="13">
        <v>42027</v>
      </c>
      <c r="G182" s="14" t="s">
        <v>419</v>
      </c>
      <c r="H182" s="15">
        <v>333691.83</v>
      </c>
      <c r="I182" s="13">
        <v>42027</v>
      </c>
      <c r="J182" s="16">
        <v>468</v>
      </c>
      <c r="K182" s="17">
        <v>51035.22</v>
      </c>
      <c r="L182" s="18">
        <v>42027</v>
      </c>
      <c r="M182" s="19">
        <v>469</v>
      </c>
      <c r="N182" s="17">
        <v>92583.9</v>
      </c>
      <c r="O182" s="20">
        <f t="shared" si="2"/>
        <v>477310.95000000007</v>
      </c>
    </row>
    <row r="183" spans="1:15" ht="33">
      <c r="A183" s="12">
        <v>15748</v>
      </c>
      <c r="B183" s="10">
        <v>5.0999999999999996</v>
      </c>
      <c r="C183" s="11" t="s">
        <v>16</v>
      </c>
      <c r="D183" s="11" t="s">
        <v>232</v>
      </c>
      <c r="E183" s="11" t="s">
        <v>18</v>
      </c>
      <c r="F183" s="13">
        <v>42027</v>
      </c>
      <c r="G183" s="14" t="s">
        <v>420</v>
      </c>
      <c r="H183" s="15">
        <v>88251.34</v>
      </c>
      <c r="I183" s="13">
        <v>42027</v>
      </c>
      <c r="J183" s="16">
        <v>479</v>
      </c>
      <c r="K183" s="17">
        <v>13497.26</v>
      </c>
      <c r="L183" s="18">
        <v>42027</v>
      </c>
      <c r="M183" s="19">
        <v>480</v>
      </c>
      <c r="N183" s="17">
        <v>18810</v>
      </c>
      <c r="O183" s="20">
        <f t="shared" si="2"/>
        <v>120558.59999999999</v>
      </c>
    </row>
    <row r="184" spans="1:15" ht="49.5">
      <c r="A184" s="12">
        <v>52598</v>
      </c>
      <c r="B184" s="10">
        <v>4.3</v>
      </c>
      <c r="C184" s="11" t="s">
        <v>233</v>
      </c>
      <c r="D184" s="11" t="s">
        <v>234</v>
      </c>
      <c r="E184" s="11" t="s">
        <v>23</v>
      </c>
      <c r="F184" s="13">
        <v>42027</v>
      </c>
      <c r="G184" s="14" t="s">
        <v>421</v>
      </c>
      <c r="H184" s="15">
        <v>8437.14</v>
      </c>
      <c r="I184" s="13">
        <v>42027</v>
      </c>
      <c r="J184" s="16">
        <v>534</v>
      </c>
      <c r="K184" s="17">
        <v>996.16</v>
      </c>
      <c r="L184" s="18"/>
      <c r="M184" s="19"/>
      <c r="N184" s="17"/>
      <c r="O184" s="20">
        <f t="shared" si="2"/>
        <v>9433.2999999999993</v>
      </c>
    </row>
    <row r="185" spans="1:15" ht="49.5">
      <c r="A185" s="12">
        <v>20041</v>
      </c>
      <c r="B185" s="10">
        <v>1.1000000000000001</v>
      </c>
      <c r="C185" s="11" t="s">
        <v>235</v>
      </c>
      <c r="D185" s="11" t="s">
        <v>100</v>
      </c>
      <c r="E185" s="11" t="s">
        <v>18</v>
      </c>
      <c r="F185" s="13">
        <v>42027</v>
      </c>
      <c r="G185" s="14" t="s">
        <v>422</v>
      </c>
      <c r="H185" s="15">
        <v>7362.77</v>
      </c>
      <c r="I185" s="13">
        <v>42027</v>
      </c>
      <c r="J185" s="16">
        <v>476</v>
      </c>
      <c r="K185" s="17">
        <v>1617.33</v>
      </c>
      <c r="L185" s="18">
        <v>42027</v>
      </c>
      <c r="M185" s="19">
        <v>477</v>
      </c>
      <c r="N185" s="17">
        <v>1928.59</v>
      </c>
      <c r="O185" s="20">
        <f t="shared" si="2"/>
        <v>10908.69</v>
      </c>
    </row>
    <row r="186" spans="1:15" ht="33">
      <c r="A186" s="12">
        <v>48097</v>
      </c>
      <c r="B186" s="10">
        <v>1.1000000000000001</v>
      </c>
      <c r="C186" s="11" t="s">
        <v>16</v>
      </c>
      <c r="D186" s="11" t="s">
        <v>236</v>
      </c>
      <c r="E186" s="11" t="s">
        <v>18</v>
      </c>
      <c r="F186" s="13">
        <v>42027</v>
      </c>
      <c r="G186" s="14" t="s">
        <v>423</v>
      </c>
      <c r="H186" s="15">
        <v>160921.43</v>
      </c>
      <c r="I186" s="13">
        <v>42027</v>
      </c>
      <c r="J186" s="16">
        <v>474</v>
      </c>
      <c r="K186" s="17">
        <v>35348.639999999999</v>
      </c>
      <c r="L186" s="18"/>
      <c r="M186" s="19"/>
      <c r="N186" s="17"/>
      <c r="O186" s="20">
        <f t="shared" si="2"/>
        <v>196270.07</v>
      </c>
    </row>
    <row r="187" spans="1:15" ht="33">
      <c r="A187" s="12">
        <v>52410</v>
      </c>
      <c r="B187" s="10">
        <v>4.3</v>
      </c>
      <c r="C187" s="11" t="s">
        <v>144</v>
      </c>
      <c r="D187" s="11" t="s">
        <v>86</v>
      </c>
      <c r="E187" s="11" t="s">
        <v>23</v>
      </c>
      <c r="F187" s="13">
        <v>42027</v>
      </c>
      <c r="G187" s="14" t="s">
        <v>424</v>
      </c>
      <c r="H187" s="15">
        <v>8936.11</v>
      </c>
      <c r="I187" s="13">
        <v>42027</v>
      </c>
      <c r="J187" s="16">
        <v>466</v>
      </c>
      <c r="K187" s="17">
        <v>1055.07</v>
      </c>
      <c r="L187" s="18"/>
      <c r="M187" s="19"/>
      <c r="N187" s="17"/>
      <c r="O187" s="20">
        <f t="shared" si="2"/>
        <v>9991.18</v>
      </c>
    </row>
    <row r="188" spans="1:15" ht="33">
      <c r="A188" s="12">
        <v>40253</v>
      </c>
      <c r="B188" s="10">
        <v>1.1000000000000001</v>
      </c>
      <c r="C188" s="11" t="s">
        <v>54</v>
      </c>
      <c r="D188" s="11" t="s">
        <v>57</v>
      </c>
      <c r="E188" s="11" t="s">
        <v>18</v>
      </c>
      <c r="F188" s="13">
        <v>42027</v>
      </c>
      <c r="G188" s="14" t="s">
        <v>425</v>
      </c>
      <c r="H188" s="15">
        <v>2465270.86</v>
      </c>
      <c r="I188" s="13">
        <v>42027</v>
      </c>
      <c r="J188" s="16">
        <v>386</v>
      </c>
      <c r="K188" s="17">
        <v>541531.18000000005</v>
      </c>
      <c r="L188" s="18">
        <v>42027</v>
      </c>
      <c r="M188" s="19">
        <v>387</v>
      </c>
      <c r="N188" s="17">
        <v>730669.93</v>
      </c>
      <c r="O188" s="20">
        <f t="shared" si="2"/>
        <v>3737471.97</v>
      </c>
    </row>
    <row r="189" spans="1:15" ht="33">
      <c r="A189" s="12">
        <v>40252</v>
      </c>
      <c r="B189" s="10">
        <v>1.1000000000000001</v>
      </c>
      <c r="C189" s="11" t="s">
        <v>58</v>
      </c>
      <c r="D189" s="11" t="s">
        <v>57</v>
      </c>
      <c r="E189" s="11" t="s">
        <v>18</v>
      </c>
      <c r="F189" s="13">
        <v>42027</v>
      </c>
      <c r="G189" s="14" t="s">
        <v>426</v>
      </c>
      <c r="H189" s="15">
        <v>1605123.86</v>
      </c>
      <c r="I189" s="13">
        <v>42027</v>
      </c>
      <c r="J189" s="16">
        <v>389</v>
      </c>
      <c r="K189" s="17">
        <v>352587.88</v>
      </c>
      <c r="L189" s="18">
        <v>42027</v>
      </c>
      <c r="M189" s="19">
        <v>390</v>
      </c>
      <c r="N189" s="17">
        <v>475932.74</v>
      </c>
      <c r="O189" s="20">
        <f t="shared" si="2"/>
        <v>2433644.4800000004</v>
      </c>
    </row>
    <row r="190" spans="1:15" ht="66">
      <c r="A190" s="12">
        <v>39082</v>
      </c>
      <c r="B190" s="10">
        <v>1.1000000000000001</v>
      </c>
      <c r="C190" s="11" t="s">
        <v>48</v>
      </c>
      <c r="D190" s="11" t="s">
        <v>74</v>
      </c>
      <c r="E190" s="11" t="s">
        <v>18</v>
      </c>
      <c r="F190" s="13">
        <v>42027</v>
      </c>
      <c r="G190" s="14" t="s">
        <v>427</v>
      </c>
      <c r="H190" s="15">
        <v>50074.12</v>
      </c>
      <c r="I190" s="13">
        <v>42027</v>
      </c>
      <c r="J190" s="16">
        <v>392</v>
      </c>
      <c r="K190" s="17">
        <v>10999.48</v>
      </c>
      <c r="L190" s="18">
        <v>42027</v>
      </c>
      <c r="M190" s="19">
        <v>393</v>
      </c>
      <c r="N190" s="17">
        <v>1058.4000000000001</v>
      </c>
      <c r="O190" s="20">
        <f t="shared" si="2"/>
        <v>62132.000000000007</v>
      </c>
    </row>
    <row r="191" spans="1:15" ht="33">
      <c r="A191" s="12">
        <v>39731</v>
      </c>
      <c r="B191" s="10">
        <v>1.1000000000000001</v>
      </c>
      <c r="C191" s="11" t="s">
        <v>237</v>
      </c>
      <c r="D191" s="11" t="s">
        <v>78</v>
      </c>
      <c r="E191" s="11" t="s">
        <v>18</v>
      </c>
      <c r="F191" s="13">
        <v>42027</v>
      </c>
      <c r="G191" s="14" t="s">
        <v>428</v>
      </c>
      <c r="H191" s="15">
        <v>310911.52</v>
      </c>
      <c r="I191" s="13">
        <v>42027</v>
      </c>
      <c r="J191" s="16">
        <v>363</v>
      </c>
      <c r="K191" s="17">
        <v>68296.06</v>
      </c>
      <c r="L191" s="18">
        <v>42027</v>
      </c>
      <c r="M191" s="19">
        <v>364</v>
      </c>
      <c r="N191" s="17">
        <v>92867.16</v>
      </c>
      <c r="O191" s="20">
        <f t="shared" si="2"/>
        <v>472074.74</v>
      </c>
    </row>
    <row r="192" spans="1:15" ht="33">
      <c r="A192" s="12">
        <v>33662</v>
      </c>
      <c r="B192" s="10">
        <v>5.0999999999999996</v>
      </c>
      <c r="C192" s="11" t="s">
        <v>48</v>
      </c>
      <c r="D192" s="11" t="s">
        <v>238</v>
      </c>
      <c r="E192" s="11" t="s">
        <v>18</v>
      </c>
      <c r="F192" s="13">
        <v>42027</v>
      </c>
      <c r="G192" s="14" t="s">
        <v>429</v>
      </c>
      <c r="H192" s="15">
        <v>384723.41</v>
      </c>
      <c r="I192" s="13">
        <v>42027</v>
      </c>
      <c r="J192" s="16">
        <v>366</v>
      </c>
      <c r="K192" s="17">
        <v>32397.31</v>
      </c>
      <c r="L192" s="18">
        <v>42027</v>
      </c>
      <c r="M192" s="19">
        <v>367</v>
      </c>
      <c r="N192" s="17">
        <v>102172.86</v>
      </c>
      <c r="O192" s="20">
        <f t="shared" si="2"/>
        <v>519293.57999999996</v>
      </c>
    </row>
    <row r="193" spans="1:15" ht="33">
      <c r="A193" s="12">
        <v>52430</v>
      </c>
      <c r="B193" s="10">
        <v>4.3</v>
      </c>
      <c r="C193" s="11" t="s">
        <v>25</v>
      </c>
      <c r="D193" s="11" t="s">
        <v>239</v>
      </c>
      <c r="E193" s="11" t="s">
        <v>23</v>
      </c>
      <c r="F193" s="13">
        <v>42027</v>
      </c>
      <c r="G193" s="14" t="s">
        <v>430</v>
      </c>
      <c r="H193" s="15">
        <v>33476.14</v>
      </c>
      <c r="I193" s="13">
        <v>42027</v>
      </c>
      <c r="J193" s="16">
        <v>369</v>
      </c>
      <c r="K193" s="17">
        <v>3952.46</v>
      </c>
      <c r="L193" s="18"/>
      <c r="M193" s="19"/>
      <c r="N193" s="17"/>
      <c r="O193" s="20">
        <f t="shared" si="2"/>
        <v>37428.6</v>
      </c>
    </row>
    <row r="194" spans="1:15" ht="33">
      <c r="A194" s="12">
        <v>12809</v>
      </c>
      <c r="B194" s="10">
        <v>1.1000000000000001</v>
      </c>
      <c r="C194" s="11" t="s">
        <v>103</v>
      </c>
      <c r="D194" s="11" t="s">
        <v>240</v>
      </c>
      <c r="E194" s="11" t="s">
        <v>18</v>
      </c>
      <c r="F194" s="13">
        <v>42027</v>
      </c>
      <c r="G194" s="14" t="s">
        <v>431</v>
      </c>
      <c r="H194" s="15">
        <v>53897.2</v>
      </c>
      <c r="I194" s="13">
        <v>42027</v>
      </c>
      <c r="J194" s="16">
        <v>371</v>
      </c>
      <c r="K194" s="17">
        <v>11839.27</v>
      </c>
      <c r="L194" s="18">
        <v>42027</v>
      </c>
      <c r="M194" s="19">
        <v>372</v>
      </c>
      <c r="N194" s="17">
        <v>16098.72</v>
      </c>
      <c r="O194" s="20">
        <f t="shared" si="2"/>
        <v>81835.19</v>
      </c>
    </row>
    <row r="195" spans="1:15" ht="33">
      <c r="A195" s="12">
        <v>52410</v>
      </c>
      <c r="B195" s="10">
        <v>4.3</v>
      </c>
      <c r="C195" s="11" t="s">
        <v>103</v>
      </c>
      <c r="D195" s="11" t="s">
        <v>86</v>
      </c>
      <c r="E195" s="11" t="s">
        <v>23</v>
      </c>
      <c r="F195" s="13">
        <v>42027</v>
      </c>
      <c r="G195" s="14" t="s">
        <v>432</v>
      </c>
      <c r="H195" s="15">
        <v>73191.990000000005</v>
      </c>
      <c r="I195" s="13">
        <v>42027</v>
      </c>
      <c r="J195" s="16">
        <v>374</v>
      </c>
      <c r="K195" s="17">
        <v>8641.6299999999992</v>
      </c>
      <c r="L195" s="18"/>
      <c r="M195" s="19"/>
      <c r="N195" s="17"/>
      <c r="O195" s="20">
        <f t="shared" si="2"/>
        <v>81833.62000000001</v>
      </c>
    </row>
    <row r="196" spans="1:15" ht="49.5">
      <c r="A196" s="12">
        <v>2613</v>
      </c>
      <c r="B196" s="10">
        <v>5.2</v>
      </c>
      <c r="C196" s="11" t="s">
        <v>50</v>
      </c>
      <c r="D196" s="11" t="s">
        <v>241</v>
      </c>
      <c r="E196" s="11" t="s">
        <v>23</v>
      </c>
      <c r="F196" s="13">
        <v>42027</v>
      </c>
      <c r="G196" s="14" t="s">
        <v>433</v>
      </c>
      <c r="H196" s="15">
        <v>1013389.84</v>
      </c>
      <c r="I196" s="13"/>
      <c r="J196" s="16"/>
      <c r="K196" s="17"/>
      <c r="L196" s="18"/>
      <c r="M196" s="19"/>
      <c r="N196" s="17"/>
      <c r="O196" s="20">
        <f t="shared" si="2"/>
        <v>1013389.84</v>
      </c>
    </row>
    <row r="197" spans="1:15" ht="33">
      <c r="A197" s="12">
        <v>14472</v>
      </c>
      <c r="B197" s="10">
        <v>5.0999999999999996</v>
      </c>
      <c r="C197" s="11" t="s">
        <v>30</v>
      </c>
      <c r="D197" s="11" t="s">
        <v>242</v>
      </c>
      <c r="E197" s="11" t="s">
        <v>32</v>
      </c>
      <c r="F197" s="13">
        <v>42027</v>
      </c>
      <c r="G197" s="14" t="s">
        <v>434</v>
      </c>
      <c r="H197" s="15">
        <v>9520</v>
      </c>
      <c r="I197" s="13">
        <v>42027</v>
      </c>
      <c r="J197" s="16">
        <v>537</v>
      </c>
      <c r="K197" s="17">
        <v>1456</v>
      </c>
      <c r="L197" s="18"/>
      <c r="M197" s="19"/>
      <c r="N197" s="17"/>
      <c r="O197" s="20">
        <f t="shared" si="2"/>
        <v>10976</v>
      </c>
    </row>
    <row r="198" spans="1:15" ht="33">
      <c r="A198" s="12">
        <v>48039</v>
      </c>
      <c r="B198" s="10">
        <v>1.2</v>
      </c>
      <c r="C198" s="11" t="s">
        <v>144</v>
      </c>
      <c r="D198" s="11" t="s">
        <v>243</v>
      </c>
      <c r="E198" s="11" t="s">
        <v>18</v>
      </c>
      <c r="F198" s="13">
        <v>42027</v>
      </c>
      <c r="G198" s="14" t="s">
        <v>435</v>
      </c>
      <c r="H198" s="15">
        <v>15794.98</v>
      </c>
      <c r="I198" s="13">
        <v>42027</v>
      </c>
      <c r="J198" s="16">
        <v>355</v>
      </c>
      <c r="K198" s="17">
        <v>3467.19</v>
      </c>
      <c r="L198" s="18"/>
      <c r="M198" s="19"/>
      <c r="N198" s="17"/>
      <c r="O198" s="20">
        <f t="shared" ref="O198:O261" si="3">H198+K198+N198</f>
        <v>19262.169999999998</v>
      </c>
    </row>
    <row r="199" spans="1:15" ht="49.5">
      <c r="A199" s="12">
        <v>36154</v>
      </c>
      <c r="B199" s="10">
        <v>1.1000000000000001</v>
      </c>
      <c r="C199" s="11" t="s">
        <v>181</v>
      </c>
      <c r="D199" s="11" t="s">
        <v>244</v>
      </c>
      <c r="E199" s="11" t="s">
        <v>18</v>
      </c>
      <c r="F199" s="13">
        <v>42027</v>
      </c>
      <c r="G199" s="14" t="s">
        <v>436</v>
      </c>
      <c r="H199" s="15">
        <v>548809.19999999995</v>
      </c>
      <c r="I199" s="13">
        <v>42027</v>
      </c>
      <c r="J199" s="16">
        <v>484</v>
      </c>
      <c r="K199" s="17">
        <v>120553.61</v>
      </c>
      <c r="L199" s="18">
        <v>42027</v>
      </c>
      <c r="M199" s="19">
        <v>485</v>
      </c>
      <c r="N199" s="17">
        <v>157869.73000000001</v>
      </c>
      <c r="O199" s="20">
        <f t="shared" si="3"/>
        <v>827232.53999999992</v>
      </c>
    </row>
    <row r="200" spans="1:15" ht="33">
      <c r="A200" s="12">
        <v>48131</v>
      </c>
      <c r="B200" s="10">
        <v>1.2</v>
      </c>
      <c r="C200" s="11" t="s">
        <v>151</v>
      </c>
      <c r="D200" s="11" t="s">
        <v>140</v>
      </c>
      <c r="E200" s="11" t="s">
        <v>18</v>
      </c>
      <c r="F200" s="13">
        <v>42027</v>
      </c>
      <c r="G200" s="14" t="s">
        <v>437</v>
      </c>
      <c r="H200" s="15">
        <v>29563.360000000001</v>
      </c>
      <c r="I200" s="13">
        <v>42027</v>
      </c>
      <c r="J200" s="16">
        <v>509</v>
      </c>
      <c r="K200" s="17">
        <v>16629.39</v>
      </c>
      <c r="L200" s="18"/>
      <c r="M200" s="19"/>
      <c r="N200" s="17"/>
      <c r="O200" s="20">
        <f t="shared" si="3"/>
        <v>46192.75</v>
      </c>
    </row>
    <row r="201" spans="1:15" ht="33">
      <c r="A201" s="12">
        <v>24893</v>
      </c>
      <c r="B201" s="10">
        <v>3.2</v>
      </c>
      <c r="C201" s="11" t="s">
        <v>152</v>
      </c>
      <c r="D201" s="11" t="s">
        <v>71</v>
      </c>
      <c r="E201" s="11" t="s">
        <v>18</v>
      </c>
      <c r="F201" s="13">
        <v>42027</v>
      </c>
      <c r="G201" s="14" t="s">
        <v>438</v>
      </c>
      <c r="H201" s="15">
        <v>15142.47</v>
      </c>
      <c r="I201" s="13">
        <v>42027</v>
      </c>
      <c r="J201" s="16">
        <v>511</v>
      </c>
      <c r="K201" s="17">
        <v>2315.91</v>
      </c>
      <c r="L201" s="18">
        <v>42027</v>
      </c>
      <c r="M201" s="19">
        <v>512</v>
      </c>
      <c r="N201" s="17">
        <v>1312</v>
      </c>
      <c r="O201" s="20">
        <f t="shared" si="3"/>
        <v>18770.379999999997</v>
      </c>
    </row>
    <row r="202" spans="1:15" ht="33">
      <c r="A202" s="12">
        <v>48133</v>
      </c>
      <c r="B202" s="10">
        <v>1.2</v>
      </c>
      <c r="C202" s="11" t="s">
        <v>151</v>
      </c>
      <c r="D202" s="11" t="s">
        <v>140</v>
      </c>
      <c r="E202" s="11" t="s">
        <v>18</v>
      </c>
      <c r="F202" s="13">
        <v>42027</v>
      </c>
      <c r="G202" s="14" t="s">
        <v>439</v>
      </c>
      <c r="H202" s="15">
        <v>66723</v>
      </c>
      <c r="I202" s="13">
        <v>42027</v>
      </c>
      <c r="J202" s="16">
        <v>539</v>
      </c>
      <c r="K202" s="17">
        <v>18492.79</v>
      </c>
      <c r="L202" s="18"/>
      <c r="M202" s="19"/>
      <c r="N202" s="17"/>
      <c r="O202" s="20">
        <f t="shared" si="3"/>
        <v>85215.790000000008</v>
      </c>
    </row>
    <row r="203" spans="1:15" ht="33">
      <c r="A203" s="12">
        <v>7512</v>
      </c>
      <c r="B203" s="10">
        <v>3.2</v>
      </c>
      <c r="C203" s="11" t="s">
        <v>145</v>
      </c>
      <c r="D203" s="11" t="s">
        <v>245</v>
      </c>
      <c r="E203" s="11" t="s">
        <v>18</v>
      </c>
      <c r="F203" s="13">
        <v>42027</v>
      </c>
      <c r="G203" s="14" t="s">
        <v>440</v>
      </c>
      <c r="H203" s="15">
        <v>40637.03</v>
      </c>
      <c r="I203" s="13">
        <v>42027</v>
      </c>
      <c r="J203" s="16">
        <v>514</v>
      </c>
      <c r="K203" s="17">
        <v>9605.1200000000008</v>
      </c>
      <c r="L203" s="18">
        <v>42027</v>
      </c>
      <c r="M203" s="19">
        <v>515</v>
      </c>
      <c r="N203" s="17">
        <v>15812.52</v>
      </c>
      <c r="O203" s="20">
        <f t="shared" si="3"/>
        <v>66054.67</v>
      </c>
    </row>
    <row r="204" spans="1:15" ht="49.5">
      <c r="A204" s="12">
        <v>28395</v>
      </c>
      <c r="B204" s="10">
        <v>5.3</v>
      </c>
      <c r="C204" s="11" t="s">
        <v>179</v>
      </c>
      <c r="D204" s="11" t="s">
        <v>246</v>
      </c>
      <c r="E204" s="11" t="s">
        <v>18</v>
      </c>
      <c r="F204" s="13">
        <v>42027</v>
      </c>
      <c r="G204" s="14" t="s">
        <v>441</v>
      </c>
      <c r="H204" s="15">
        <v>134470.49</v>
      </c>
      <c r="I204" s="13">
        <v>42027</v>
      </c>
      <c r="J204" s="16">
        <v>541</v>
      </c>
      <c r="K204" s="17">
        <v>18984.07</v>
      </c>
      <c r="L204" s="18">
        <v>42027</v>
      </c>
      <c r="M204" s="19">
        <v>542</v>
      </c>
      <c r="N204" s="17">
        <v>35856.14</v>
      </c>
      <c r="O204" s="20">
        <f t="shared" si="3"/>
        <v>189310.7</v>
      </c>
    </row>
    <row r="205" spans="1:15" ht="33">
      <c r="A205" s="12">
        <v>30122</v>
      </c>
      <c r="B205" s="10">
        <v>3.2</v>
      </c>
      <c r="C205" s="11" t="s">
        <v>152</v>
      </c>
      <c r="D205" s="11" t="s">
        <v>247</v>
      </c>
      <c r="E205" s="11" t="s">
        <v>18</v>
      </c>
      <c r="F205" s="13">
        <v>42027</v>
      </c>
      <c r="G205" s="14" t="s">
        <v>442</v>
      </c>
      <c r="H205" s="15">
        <v>108192.02</v>
      </c>
      <c r="I205" s="13">
        <v>42027</v>
      </c>
      <c r="J205" s="16">
        <v>517</v>
      </c>
      <c r="K205" s="17">
        <v>16547.02</v>
      </c>
      <c r="L205" s="18">
        <v>42027</v>
      </c>
      <c r="M205" s="19">
        <v>518</v>
      </c>
      <c r="N205" s="17">
        <v>29861.86</v>
      </c>
      <c r="O205" s="20">
        <f t="shared" si="3"/>
        <v>154600.90000000002</v>
      </c>
    </row>
    <row r="206" spans="1:15" ht="33">
      <c r="A206" s="12">
        <v>38384</v>
      </c>
      <c r="B206" s="10">
        <v>1.1000000000000001</v>
      </c>
      <c r="C206" s="11" t="s">
        <v>152</v>
      </c>
      <c r="D206" s="11" t="s">
        <v>225</v>
      </c>
      <c r="E206" s="11" t="s">
        <v>18</v>
      </c>
      <c r="F206" s="13">
        <v>42027</v>
      </c>
      <c r="G206" s="14" t="s">
        <v>443</v>
      </c>
      <c r="H206" s="15">
        <v>957127.32</v>
      </c>
      <c r="I206" s="13">
        <v>42027</v>
      </c>
      <c r="J206" s="16">
        <v>520</v>
      </c>
      <c r="K206" s="17">
        <v>335517.32</v>
      </c>
      <c r="L206" s="18">
        <v>42027</v>
      </c>
      <c r="M206" s="19">
        <v>521</v>
      </c>
      <c r="N206" s="17">
        <v>451173.17</v>
      </c>
      <c r="O206" s="20">
        <f t="shared" si="3"/>
        <v>1743817.8099999998</v>
      </c>
    </row>
    <row r="207" spans="1:15" ht="33">
      <c r="A207" s="12">
        <v>12887</v>
      </c>
      <c r="B207" s="10">
        <v>3.1</v>
      </c>
      <c r="C207" s="11" t="s">
        <v>248</v>
      </c>
      <c r="D207" s="11" t="s">
        <v>249</v>
      </c>
      <c r="E207" s="11" t="s">
        <v>18</v>
      </c>
      <c r="F207" s="13">
        <v>42027</v>
      </c>
      <c r="G207" s="14" t="s">
        <v>444</v>
      </c>
      <c r="H207" s="15">
        <v>187309.64</v>
      </c>
      <c r="I207" s="13">
        <v>42027</v>
      </c>
      <c r="J207" s="16">
        <v>523</v>
      </c>
      <c r="K207" s="17">
        <v>28647.360000000001</v>
      </c>
      <c r="L207" s="18">
        <v>42027</v>
      </c>
      <c r="M207" s="19">
        <v>524</v>
      </c>
      <c r="N207" s="17">
        <v>52642.01</v>
      </c>
      <c r="O207" s="20">
        <f t="shared" si="3"/>
        <v>268599.01</v>
      </c>
    </row>
    <row r="208" spans="1:15" ht="66">
      <c r="A208" s="12">
        <v>23860</v>
      </c>
      <c r="B208" s="10">
        <v>4.3</v>
      </c>
      <c r="C208" s="11" t="s">
        <v>250</v>
      </c>
      <c r="D208" s="11" t="s">
        <v>251</v>
      </c>
      <c r="E208" s="11" t="s">
        <v>23</v>
      </c>
      <c r="F208" s="13">
        <v>42027</v>
      </c>
      <c r="G208" s="14" t="s">
        <v>445</v>
      </c>
      <c r="H208" s="15">
        <v>18585.78</v>
      </c>
      <c r="I208" s="13"/>
      <c r="J208" s="16"/>
      <c r="K208" s="17"/>
      <c r="L208" s="18"/>
      <c r="M208" s="19"/>
      <c r="N208" s="17"/>
      <c r="O208" s="20">
        <f t="shared" si="3"/>
        <v>18585.78</v>
      </c>
    </row>
    <row r="209" spans="1:15" ht="49.5">
      <c r="A209" s="21">
        <v>26374</v>
      </c>
      <c r="B209" s="22">
        <v>5.3</v>
      </c>
      <c r="C209" s="23" t="s">
        <v>252</v>
      </c>
      <c r="D209" s="23" t="s">
        <v>253</v>
      </c>
      <c r="E209" s="23" t="s">
        <v>18</v>
      </c>
      <c r="F209" s="24">
        <v>42027</v>
      </c>
      <c r="G209" s="25" t="s">
        <v>446</v>
      </c>
      <c r="H209" s="26">
        <v>1700</v>
      </c>
      <c r="I209" s="24">
        <v>42027</v>
      </c>
      <c r="J209" s="27">
        <v>503</v>
      </c>
      <c r="K209" s="28">
        <v>260</v>
      </c>
      <c r="L209" s="29">
        <v>42027</v>
      </c>
      <c r="M209" s="30">
        <v>504</v>
      </c>
      <c r="N209" s="28">
        <v>480</v>
      </c>
      <c r="O209" s="31">
        <f t="shared" si="3"/>
        <v>2440</v>
      </c>
    </row>
    <row r="210" spans="1:15" ht="49.5">
      <c r="A210" s="12">
        <v>30802</v>
      </c>
      <c r="B210" s="10" t="s">
        <v>447</v>
      </c>
      <c r="C210" s="11" t="s">
        <v>233</v>
      </c>
      <c r="D210" s="11" t="s">
        <v>456</v>
      </c>
      <c r="E210" s="11" t="s">
        <v>23</v>
      </c>
      <c r="F210" s="13">
        <v>42030</v>
      </c>
      <c r="G210" s="14" t="s">
        <v>516</v>
      </c>
      <c r="H210" s="15">
        <v>510781.06</v>
      </c>
      <c r="I210" s="13">
        <v>42030</v>
      </c>
      <c r="J210" s="16">
        <v>561</v>
      </c>
      <c r="K210" s="17">
        <v>60306.89</v>
      </c>
      <c r="L210" s="18"/>
      <c r="M210" s="19"/>
      <c r="N210" s="17"/>
      <c r="O210" s="20">
        <f t="shared" si="3"/>
        <v>571087.94999999995</v>
      </c>
    </row>
    <row r="211" spans="1:15" ht="33">
      <c r="A211" s="12">
        <v>7495</v>
      </c>
      <c r="B211" s="10">
        <v>1.1000000000000001</v>
      </c>
      <c r="C211" s="11" t="s">
        <v>70</v>
      </c>
      <c r="D211" s="11" t="s">
        <v>457</v>
      </c>
      <c r="E211" s="11" t="s">
        <v>18</v>
      </c>
      <c r="F211" s="13">
        <v>42030</v>
      </c>
      <c r="G211" s="14" t="s">
        <v>517</v>
      </c>
      <c r="H211" s="15">
        <v>1065784.03</v>
      </c>
      <c r="I211" s="13">
        <v>42030</v>
      </c>
      <c r="J211" s="16">
        <v>544</v>
      </c>
      <c r="K211" s="17">
        <v>234114.35</v>
      </c>
      <c r="L211" s="18">
        <v>42030</v>
      </c>
      <c r="M211" s="19">
        <v>545</v>
      </c>
      <c r="N211" s="17">
        <v>315897.64</v>
      </c>
      <c r="O211" s="20">
        <f t="shared" si="3"/>
        <v>1615796.02</v>
      </c>
    </row>
    <row r="212" spans="1:15" ht="49.5">
      <c r="A212" s="12">
        <v>18655</v>
      </c>
      <c r="B212" s="10">
        <v>4.0999999999999996</v>
      </c>
      <c r="C212" s="11" t="s">
        <v>154</v>
      </c>
      <c r="D212" s="11" t="s">
        <v>458</v>
      </c>
      <c r="E212" s="11" t="s">
        <v>23</v>
      </c>
      <c r="F212" s="13">
        <v>42030</v>
      </c>
      <c r="G212" s="14" t="s">
        <v>518</v>
      </c>
      <c r="H212" s="15">
        <v>342127.02</v>
      </c>
      <c r="I212" s="13">
        <v>42030</v>
      </c>
      <c r="J212" s="16">
        <v>591</v>
      </c>
      <c r="K212" s="17">
        <v>40394.239999999998</v>
      </c>
      <c r="L212" s="18"/>
      <c r="M212" s="19"/>
      <c r="N212" s="17"/>
      <c r="O212" s="20">
        <f t="shared" si="3"/>
        <v>382521.26</v>
      </c>
    </row>
    <row r="213" spans="1:15" ht="33">
      <c r="A213" s="12">
        <v>27685</v>
      </c>
      <c r="B213" s="10">
        <v>4.3</v>
      </c>
      <c r="C213" s="11" t="s">
        <v>144</v>
      </c>
      <c r="D213" s="11" t="s">
        <v>459</v>
      </c>
      <c r="E213" s="11" t="s">
        <v>23</v>
      </c>
      <c r="F213" s="13">
        <v>42030</v>
      </c>
      <c r="G213" s="14" t="s">
        <v>519</v>
      </c>
      <c r="H213" s="15">
        <v>116272</v>
      </c>
      <c r="I213" s="13">
        <v>42030</v>
      </c>
      <c r="J213" s="16">
        <v>589</v>
      </c>
      <c r="K213" s="17">
        <v>13728</v>
      </c>
      <c r="L213" s="18"/>
      <c r="M213" s="19"/>
      <c r="N213" s="17"/>
      <c r="O213" s="20">
        <f t="shared" si="3"/>
        <v>130000</v>
      </c>
    </row>
    <row r="214" spans="1:15" ht="33">
      <c r="A214" s="12">
        <v>52647</v>
      </c>
      <c r="B214" s="10">
        <v>4.3</v>
      </c>
      <c r="C214" s="11" t="s">
        <v>16</v>
      </c>
      <c r="D214" s="11" t="s">
        <v>460</v>
      </c>
      <c r="E214" s="11" t="s">
        <v>23</v>
      </c>
      <c r="F214" s="13">
        <v>42030</v>
      </c>
      <c r="G214" s="14" t="s">
        <v>520</v>
      </c>
      <c r="H214" s="15">
        <v>72883.48</v>
      </c>
      <c r="I214" s="13">
        <v>42030</v>
      </c>
      <c r="J214" s="16">
        <v>575</v>
      </c>
      <c r="K214" s="17">
        <v>8605.2000000000007</v>
      </c>
      <c r="L214" s="18"/>
      <c r="M214" s="19"/>
      <c r="N214" s="17"/>
      <c r="O214" s="20">
        <f t="shared" si="3"/>
        <v>81488.679999999993</v>
      </c>
    </row>
    <row r="215" spans="1:15" ht="49.5">
      <c r="A215" s="12">
        <v>27895</v>
      </c>
      <c r="B215" s="10">
        <v>4.3</v>
      </c>
      <c r="C215" s="11" t="s">
        <v>147</v>
      </c>
      <c r="D215" s="11" t="s">
        <v>461</v>
      </c>
      <c r="E215" s="11" t="s">
        <v>23</v>
      </c>
      <c r="F215" s="13">
        <v>42030</v>
      </c>
      <c r="G215" s="14" t="s">
        <v>521</v>
      </c>
      <c r="H215" s="15">
        <v>489825.51</v>
      </c>
      <c r="I215" s="13">
        <v>42030</v>
      </c>
      <c r="J215" s="16">
        <v>569</v>
      </c>
      <c r="K215" s="17">
        <v>57832.71</v>
      </c>
      <c r="L215" s="18"/>
      <c r="M215" s="19"/>
      <c r="N215" s="17"/>
      <c r="O215" s="20">
        <f t="shared" si="3"/>
        <v>547658.22</v>
      </c>
    </row>
    <row r="216" spans="1:15" ht="66">
      <c r="A216" s="12">
        <v>53305</v>
      </c>
      <c r="B216" s="10">
        <v>4.3</v>
      </c>
      <c r="C216" s="11" t="s">
        <v>233</v>
      </c>
      <c r="D216" s="11" t="s">
        <v>462</v>
      </c>
      <c r="E216" s="11" t="s">
        <v>23</v>
      </c>
      <c r="F216" s="13">
        <v>42030</v>
      </c>
      <c r="G216" s="14" t="s">
        <v>522</v>
      </c>
      <c r="H216" s="15">
        <v>124241.64</v>
      </c>
      <c r="I216" s="13">
        <v>42030</v>
      </c>
      <c r="J216" s="16">
        <v>567</v>
      </c>
      <c r="K216" s="17">
        <v>14668.96</v>
      </c>
      <c r="L216" s="18"/>
      <c r="M216" s="19"/>
      <c r="N216" s="17"/>
      <c r="O216" s="20">
        <f t="shared" si="3"/>
        <v>138910.6</v>
      </c>
    </row>
    <row r="217" spans="1:15" ht="33">
      <c r="A217" s="12">
        <v>52682</v>
      </c>
      <c r="B217" s="10">
        <v>4.3</v>
      </c>
      <c r="C217" s="11" t="s">
        <v>16</v>
      </c>
      <c r="D217" s="11" t="s">
        <v>135</v>
      </c>
      <c r="E217" s="11" t="s">
        <v>23</v>
      </c>
      <c r="F217" s="13">
        <v>42030</v>
      </c>
      <c r="G217" s="14" t="s">
        <v>523</v>
      </c>
      <c r="H217" s="15">
        <v>136878.07999999999</v>
      </c>
      <c r="I217" s="13">
        <v>42030</v>
      </c>
      <c r="J217" s="16">
        <v>565</v>
      </c>
      <c r="K217" s="17">
        <v>16160.92</v>
      </c>
      <c r="L217" s="18"/>
      <c r="M217" s="19"/>
      <c r="N217" s="17"/>
      <c r="O217" s="20">
        <f t="shared" si="3"/>
        <v>153039</v>
      </c>
    </row>
    <row r="218" spans="1:15" ht="49.5">
      <c r="A218" s="12">
        <v>23582</v>
      </c>
      <c r="B218" s="10">
        <v>4.3</v>
      </c>
      <c r="C218" s="11" t="s">
        <v>147</v>
      </c>
      <c r="D218" s="11" t="s">
        <v>463</v>
      </c>
      <c r="E218" s="11" t="s">
        <v>23</v>
      </c>
      <c r="F218" s="13">
        <v>42030</v>
      </c>
      <c r="G218" s="14" t="s">
        <v>524</v>
      </c>
      <c r="H218" s="15">
        <v>156361.46</v>
      </c>
      <c r="I218" s="13">
        <v>42030</v>
      </c>
      <c r="J218" s="16">
        <v>585</v>
      </c>
      <c r="K218" s="17">
        <v>18491.150000000001</v>
      </c>
      <c r="L218" s="18"/>
      <c r="M218" s="19"/>
      <c r="N218" s="17"/>
      <c r="O218" s="20">
        <f t="shared" si="3"/>
        <v>174852.61</v>
      </c>
    </row>
    <row r="219" spans="1:15" ht="49.5">
      <c r="A219" s="12">
        <v>4367</v>
      </c>
      <c r="B219" s="10">
        <v>5.0999999999999996</v>
      </c>
      <c r="C219" s="11" t="s">
        <v>154</v>
      </c>
      <c r="D219" s="11" t="s">
        <v>464</v>
      </c>
      <c r="E219" s="11" t="s">
        <v>32</v>
      </c>
      <c r="F219" s="13">
        <v>42030</v>
      </c>
      <c r="G219" s="14" t="s">
        <v>525</v>
      </c>
      <c r="H219" s="15">
        <v>1623182.54</v>
      </c>
      <c r="I219" s="13">
        <v>42030</v>
      </c>
      <c r="J219" s="16">
        <v>580</v>
      </c>
      <c r="K219" s="17">
        <v>248686.18</v>
      </c>
      <c r="L219" s="18">
        <v>42030</v>
      </c>
      <c r="M219" s="19">
        <v>581</v>
      </c>
      <c r="N219" s="17">
        <v>448699.77</v>
      </c>
      <c r="O219" s="20">
        <f t="shared" si="3"/>
        <v>2320568.4900000002</v>
      </c>
    </row>
    <row r="220" spans="1:15" ht="49.5">
      <c r="A220" s="12">
        <v>52458</v>
      </c>
      <c r="B220" s="10">
        <v>4.3</v>
      </c>
      <c r="C220" s="11" t="s">
        <v>16</v>
      </c>
      <c r="D220" s="11" t="s">
        <v>131</v>
      </c>
      <c r="E220" s="11" t="s">
        <v>23</v>
      </c>
      <c r="F220" s="13">
        <v>42030</v>
      </c>
      <c r="G220" s="14" t="s">
        <v>526</v>
      </c>
      <c r="H220" s="15">
        <v>250349.46</v>
      </c>
      <c r="I220" s="13">
        <v>42030</v>
      </c>
      <c r="J220" s="16">
        <v>583</v>
      </c>
      <c r="K220" s="17">
        <v>29558.25</v>
      </c>
      <c r="L220" s="18"/>
      <c r="M220" s="19"/>
      <c r="N220" s="17"/>
      <c r="O220" s="20">
        <f t="shared" si="3"/>
        <v>279907.70999999996</v>
      </c>
    </row>
    <row r="221" spans="1:15" ht="33">
      <c r="A221" s="12">
        <v>52543</v>
      </c>
      <c r="B221" s="10">
        <v>4.3</v>
      </c>
      <c r="C221" s="11" t="s">
        <v>16</v>
      </c>
      <c r="D221" s="11" t="s">
        <v>465</v>
      </c>
      <c r="E221" s="11" t="s">
        <v>23</v>
      </c>
      <c r="F221" s="13">
        <v>42030</v>
      </c>
      <c r="G221" s="14" t="s">
        <v>527</v>
      </c>
      <c r="H221" s="15">
        <v>111264.88</v>
      </c>
      <c r="I221" s="13">
        <v>42030</v>
      </c>
      <c r="J221" s="16">
        <v>573</v>
      </c>
      <c r="K221" s="17">
        <v>13136.82</v>
      </c>
      <c r="L221" s="18"/>
      <c r="M221" s="19"/>
      <c r="N221" s="17"/>
      <c r="O221" s="20">
        <f t="shared" si="3"/>
        <v>124401.70000000001</v>
      </c>
    </row>
    <row r="222" spans="1:15" ht="99">
      <c r="A222" s="12">
        <v>999</v>
      </c>
      <c r="B222" s="10">
        <v>2.1</v>
      </c>
      <c r="C222" s="11" t="s">
        <v>466</v>
      </c>
      <c r="D222" s="11" t="s">
        <v>202</v>
      </c>
      <c r="E222" s="11" t="s">
        <v>18</v>
      </c>
      <c r="F222" s="13">
        <v>42030</v>
      </c>
      <c r="G222" s="14"/>
      <c r="H222" s="15"/>
      <c r="I222" s="13">
        <v>42030</v>
      </c>
      <c r="J222" s="16">
        <v>562</v>
      </c>
      <c r="K222" s="17">
        <v>4305398.83</v>
      </c>
      <c r="L222" s="18">
        <v>42030</v>
      </c>
      <c r="M222" s="19">
        <v>563</v>
      </c>
      <c r="N222" s="17">
        <v>983802.44</v>
      </c>
      <c r="O222" s="20">
        <f t="shared" si="3"/>
        <v>5289201.2699999996</v>
      </c>
    </row>
    <row r="223" spans="1:15" ht="33">
      <c r="A223" s="12">
        <v>24739</v>
      </c>
      <c r="B223" s="10">
        <v>4.3</v>
      </c>
      <c r="C223" s="11" t="s">
        <v>16</v>
      </c>
      <c r="D223" s="11" t="s">
        <v>467</v>
      </c>
      <c r="E223" s="11" t="s">
        <v>23</v>
      </c>
      <c r="F223" s="13">
        <v>42030</v>
      </c>
      <c r="G223" s="14" t="s">
        <v>528</v>
      </c>
      <c r="H223" s="15">
        <v>437623.09</v>
      </c>
      <c r="I223" s="13">
        <v>42030</v>
      </c>
      <c r="J223" s="16">
        <v>571</v>
      </c>
      <c r="K223" s="17">
        <v>51669.27</v>
      </c>
      <c r="L223" s="18"/>
      <c r="M223" s="19"/>
      <c r="N223" s="17"/>
      <c r="O223" s="20">
        <f t="shared" si="3"/>
        <v>489292.36000000004</v>
      </c>
    </row>
    <row r="224" spans="1:15" ht="49.5">
      <c r="A224" s="12">
        <v>27375</v>
      </c>
      <c r="B224" s="10">
        <v>4.3</v>
      </c>
      <c r="C224" s="11" t="s">
        <v>233</v>
      </c>
      <c r="D224" s="11" t="s">
        <v>468</v>
      </c>
      <c r="E224" s="11" t="s">
        <v>23</v>
      </c>
      <c r="F224" s="13">
        <v>42030</v>
      </c>
      <c r="G224" s="14" t="s">
        <v>529</v>
      </c>
      <c r="H224" s="15">
        <v>445785.51</v>
      </c>
      <c r="I224" s="13">
        <v>42030</v>
      </c>
      <c r="J224" s="16">
        <v>593</v>
      </c>
      <c r="K224" s="17">
        <v>52632.99</v>
      </c>
      <c r="L224" s="18"/>
      <c r="M224" s="19"/>
      <c r="N224" s="17"/>
      <c r="O224" s="20">
        <f t="shared" si="3"/>
        <v>498418.5</v>
      </c>
    </row>
    <row r="225" spans="1:15" ht="33">
      <c r="A225" s="12">
        <v>31602</v>
      </c>
      <c r="B225" s="10">
        <v>4.3</v>
      </c>
      <c r="C225" s="11" t="s">
        <v>21</v>
      </c>
      <c r="D225" s="11" t="s">
        <v>469</v>
      </c>
      <c r="E225" s="11" t="s">
        <v>23</v>
      </c>
      <c r="F225" s="13">
        <v>42030</v>
      </c>
      <c r="G225" s="14" t="s">
        <v>530</v>
      </c>
      <c r="H225" s="15">
        <v>787139.97</v>
      </c>
      <c r="I225" s="13">
        <v>42030</v>
      </c>
      <c r="J225" s="16">
        <v>547</v>
      </c>
      <c r="K225" s="17">
        <v>92936.02</v>
      </c>
      <c r="L225" s="18"/>
      <c r="M225" s="19"/>
      <c r="N225" s="17"/>
      <c r="O225" s="20">
        <f t="shared" si="3"/>
        <v>880075.99</v>
      </c>
    </row>
    <row r="226" spans="1:15" ht="49.5">
      <c r="A226" s="12">
        <v>27742</v>
      </c>
      <c r="B226" s="10">
        <v>4.3</v>
      </c>
      <c r="C226" s="11" t="s">
        <v>470</v>
      </c>
      <c r="D226" s="11" t="s">
        <v>471</v>
      </c>
      <c r="E226" s="11" t="s">
        <v>23</v>
      </c>
      <c r="F226" s="13">
        <v>42030</v>
      </c>
      <c r="G226" s="14" t="s">
        <v>531</v>
      </c>
      <c r="H226" s="15">
        <v>74406.720000000001</v>
      </c>
      <c r="I226" s="13">
        <v>42030</v>
      </c>
      <c r="J226" s="16">
        <v>587</v>
      </c>
      <c r="K226" s="17">
        <v>8785.0499999999993</v>
      </c>
      <c r="L226" s="18"/>
      <c r="M226" s="19"/>
      <c r="N226" s="17"/>
      <c r="O226" s="20">
        <f t="shared" si="3"/>
        <v>83191.77</v>
      </c>
    </row>
    <row r="227" spans="1:15" ht="33">
      <c r="A227" s="12">
        <v>52543</v>
      </c>
      <c r="B227" s="10">
        <v>4.3</v>
      </c>
      <c r="C227" s="11" t="s">
        <v>25</v>
      </c>
      <c r="D227" s="11" t="s">
        <v>465</v>
      </c>
      <c r="E227" s="11" t="s">
        <v>23</v>
      </c>
      <c r="F227" s="13">
        <v>42030</v>
      </c>
      <c r="G227" s="14" t="s">
        <v>532</v>
      </c>
      <c r="H227" s="15">
        <v>647780.9</v>
      </c>
      <c r="I227" s="13">
        <v>42030</v>
      </c>
      <c r="J227" s="16">
        <v>549</v>
      </c>
      <c r="K227" s="17">
        <v>76482.179999999993</v>
      </c>
      <c r="L227" s="18"/>
      <c r="M227" s="19"/>
      <c r="N227" s="17"/>
      <c r="O227" s="20">
        <f t="shared" si="3"/>
        <v>724263.08000000007</v>
      </c>
    </row>
    <row r="228" spans="1:15" ht="33">
      <c r="A228" s="12">
        <v>27568</v>
      </c>
      <c r="B228" s="10">
        <v>4.3</v>
      </c>
      <c r="C228" s="11" t="s">
        <v>25</v>
      </c>
      <c r="D228" s="11" t="s">
        <v>472</v>
      </c>
      <c r="E228" s="11" t="s">
        <v>23</v>
      </c>
      <c r="F228" s="13">
        <v>42030</v>
      </c>
      <c r="G228" s="14" t="s">
        <v>533</v>
      </c>
      <c r="H228" s="15">
        <v>158811.85</v>
      </c>
      <c r="I228" s="13">
        <v>42030</v>
      </c>
      <c r="J228" s="16">
        <v>551</v>
      </c>
      <c r="K228" s="17">
        <v>18750.59</v>
      </c>
      <c r="L228" s="18"/>
      <c r="M228" s="19"/>
      <c r="N228" s="17"/>
      <c r="O228" s="20">
        <f t="shared" si="3"/>
        <v>177562.44</v>
      </c>
    </row>
    <row r="229" spans="1:15" ht="33">
      <c r="A229" s="12">
        <v>3151</v>
      </c>
      <c r="B229" s="10">
        <v>4.0999999999999996</v>
      </c>
      <c r="C229" s="11" t="s">
        <v>103</v>
      </c>
      <c r="D229" s="11" t="s">
        <v>47</v>
      </c>
      <c r="E229" s="11" t="s">
        <v>23</v>
      </c>
      <c r="F229" s="13">
        <v>42030</v>
      </c>
      <c r="G229" s="14" t="s">
        <v>534</v>
      </c>
      <c r="H229" s="15">
        <v>486523.68</v>
      </c>
      <c r="I229" s="13">
        <v>42030</v>
      </c>
      <c r="J229" s="16">
        <v>553</v>
      </c>
      <c r="K229" s="17">
        <v>74439.86</v>
      </c>
      <c r="L229" s="18"/>
      <c r="M229" s="19"/>
      <c r="N229" s="17"/>
      <c r="O229" s="20">
        <f t="shared" si="3"/>
        <v>560963.54</v>
      </c>
    </row>
    <row r="230" spans="1:15" ht="49.5">
      <c r="A230" s="12">
        <v>52713</v>
      </c>
      <c r="B230" s="10">
        <v>4.3</v>
      </c>
      <c r="C230" s="11" t="s">
        <v>473</v>
      </c>
      <c r="D230" s="11" t="s">
        <v>474</v>
      </c>
      <c r="E230" s="11" t="s">
        <v>23</v>
      </c>
      <c r="F230" s="13">
        <v>42030</v>
      </c>
      <c r="G230" s="14" t="s">
        <v>535</v>
      </c>
      <c r="H230" s="15">
        <v>794227.19999999995</v>
      </c>
      <c r="I230" s="13">
        <v>42030</v>
      </c>
      <c r="J230" s="16">
        <v>595</v>
      </c>
      <c r="K230" s="17">
        <v>93772.800000000003</v>
      </c>
      <c r="L230" s="18"/>
      <c r="M230" s="19"/>
      <c r="N230" s="17"/>
      <c r="O230" s="20">
        <f t="shared" si="3"/>
        <v>888000</v>
      </c>
    </row>
    <row r="231" spans="1:15" ht="33">
      <c r="A231" s="12">
        <v>45687</v>
      </c>
      <c r="B231" s="10">
        <v>6.1</v>
      </c>
      <c r="C231" s="11" t="s">
        <v>149</v>
      </c>
      <c r="D231" s="11" t="s">
        <v>475</v>
      </c>
      <c r="E231" s="11" t="s">
        <v>32</v>
      </c>
      <c r="F231" s="13">
        <v>42030</v>
      </c>
      <c r="G231" s="14" t="s">
        <v>536</v>
      </c>
      <c r="H231" s="15">
        <v>858181.47</v>
      </c>
      <c r="I231" s="13">
        <v>42030</v>
      </c>
      <c r="J231" s="16">
        <v>597</v>
      </c>
      <c r="K231" s="17">
        <v>286060.49</v>
      </c>
      <c r="L231" s="18"/>
      <c r="M231" s="19"/>
      <c r="N231" s="17"/>
      <c r="O231" s="20">
        <f t="shared" si="3"/>
        <v>1144241.96</v>
      </c>
    </row>
    <row r="232" spans="1:15" ht="33">
      <c r="A232" s="12">
        <v>44853</v>
      </c>
      <c r="B232" s="10">
        <v>5.2</v>
      </c>
      <c r="C232" s="11" t="s">
        <v>103</v>
      </c>
      <c r="D232" s="11" t="s">
        <v>476</v>
      </c>
      <c r="E232" s="11" t="s">
        <v>23</v>
      </c>
      <c r="F232" s="13">
        <v>42030</v>
      </c>
      <c r="G232" s="14" t="s">
        <v>537</v>
      </c>
      <c r="H232" s="15">
        <v>382035.41</v>
      </c>
      <c r="I232" s="13">
        <v>42030</v>
      </c>
      <c r="J232" s="16">
        <v>555</v>
      </c>
      <c r="K232" s="17">
        <v>32255.51</v>
      </c>
      <c r="L232" s="18"/>
      <c r="M232" s="19"/>
      <c r="N232" s="17"/>
      <c r="O232" s="20">
        <f t="shared" si="3"/>
        <v>414290.92</v>
      </c>
    </row>
    <row r="233" spans="1:15" ht="49.5">
      <c r="A233" s="12">
        <v>32003</v>
      </c>
      <c r="B233" s="10">
        <v>4.3</v>
      </c>
      <c r="C233" s="11" t="s">
        <v>21</v>
      </c>
      <c r="D233" s="11" t="s">
        <v>477</v>
      </c>
      <c r="E233" s="11" t="s">
        <v>23</v>
      </c>
      <c r="F233" s="13">
        <v>42030</v>
      </c>
      <c r="G233" s="14" t="s">
        <v>538</v>
      </c>
      <c r="H233" s="15">
        <v>116827.24</v>
      </c>
      <c r="I233" s="13">
        <v>42030</v>
      </c>
      <c r="J233" s="16">
        <v>557</v>
      </c>
      <c r="K233" s="17">
        <v>13793.56</v>
      </c>
      <c r="L233" s="18"/>
      <c r="M233" s="19"/>
      <c r="N233" s="17"/>
      <c r="O233" s="20">
        <f t="shared" si="3"/>
        <v>130620.8</v>
      </c>
    </row>
    <row r="234" spans="1:15" ht="49.5">
      <c r="A234" s="12">
        <v>35058</v>
      </c>
      <c r="B234" s="10">
        <v>4.3</v>
      </c>
      <c r="C234" s="11" t="s">
        <v>147</v>
      </c>
      <c r="D234" s="11" t="s">
        <v>478</v>
      </c>
      <c r="E234" s="11" t="s">
        <v>23</v>
      </c>
      <c r="F234" s="13">
        <v>42030</v>
      </c>
      <c r="G234" s="14" t="s">
        <v>539</v>
      </c>
      <c r="H234" s="15">
        <v>128211.44</v>
      </c>
      <c r="I234" s="13">
        <v>42030</v>
      </c>
      <c r="J234" s="16">
        <v>603</v>
      </c>
      <c r="K234" s="17">
        <v>15137.66</v>
      </c>
      <c r="L234" s="18"/>
      <c r="M234" s="19"/>
      <c r="N234" s="17"/>
      <c r="O234" s="20">
        <f t="shared" si="3"/>
        <v>143349.1</v>
      </c>
    </row>
    <row r="235" spans="1:15" ht="49.5">
      <c r="A235" s="12">
        <v>19424</v>
      </c>
      <c r="B235" s="10">
        <v>5.3</v>
      </c>
      <c r="C235" s="11" t="s">
        <v>158</v>
      </c>
      <c r="D235" s="11" t="s">
        <v>479</v>
      </c>
      <c r="E235" s="11" t="s">
        <v>18</v>
      </c>
      <c r="F235" s="13">
        <v>42030</v>
      </c>
      <c r="G235" s="14" t="s">
        <v>540</v>
      </c>
      <c r="H235" s="15">
        <v>11283.75</v>
      </c>
      <c r="I235" s="13">
        <v>42030</v>
      </c>
      <c r="J235" s="16">
        <v>577</v>
      </c>
      <c r="K235" s="17">
        <v>1725.75</v>
      </c>
      <c r="L235" s="18">
        <v>42030</v>
      </c>
      <c r="M235" s="19">
        <v>578</v>
      </c>
      <c r="N235" s="17">
        <v>3186</v>
      </c>
      <c r="O235" s="20">
        <f t="shared" si="3"/>
        <v>16195.5</v>
      </c>
    </row>
    <row r="236" spans="1:15" ht="33">
      <c r="A236" s="12">
        <v>52764</v>
      </c>
      <c r="B236" s="10">
        <v>4.3</v>
      </c>
      <c r="C236" s="11" t="s">
        <v>144</v>
      </c>
      <c r="D236" s="11" t="s">
        <v>480</v>
      </c>
      <c r="E236" s="11" t="s">
        <v>23</v>
      </c>
      <c r="F236" s="13">
        <v>42030</v>
      </c>
      <c r="G236" s="14" t="s">
        <v>541</v>
      </c>
      <c r="H236" s="15">
        <v>433787.77</v>
      </c>
      <c r="I236" s="13">
        <v>42030</v>
      </c>
      <c r="J236" s="16">
        <v>601</v>
      </c>
      <c r="K236" s="17">
        <v>51216.44</v>
      </c>
      <c r="L236" s="18"/>
      <c r="M236" s="19"/>
      <c r="N236" s="17"/>
      <c r="O236" s="20">
        <f t="shared" si="3"/>
        <v>485004.21</v>
      </c>
    </row>
    <row r="237" spans="1:15" ht="33">
      <c r="A237" s="12">
        <v>27568</v>
      </c>
      <c r="B237" s="10">
        <v>4.3</v>
      </c>
      <c r="C237" s="11" t="s">
        <v>144</v>
      </c>
      <c r="D237" s="11" t="s">
        <v>472</v>
      </c>
      <c r="E237" s="11" t="s">
        <v>23</v>
      </c>
      <c r="F237" s="13">
        <v>42030</v>
      </c>
      <c r="G237" s="14" t="s">
        <v>542</v>
      </c>
      <c r="H237" s="15">
        <v>113245.63</v>
      </c>
      <c r="I237" s="13">
        <v>42030</v>
      </c>
      <c r="J237" s="16">
        <v>599</v>
      </c>
      <c r="K237" s="17">
        <v>13370.68</v>
      </c>
      <c r="L237" s="18"/>
      <c r="M237" s="19"/>
      <c r="N237" s="17"/>
      <c r="O237" s="20">
        <f t="shared" si="3"/>
        <v>126616.31</v>
      </c>
    </row>
    <row r="238" spans="1:15" ht="33">
      <c r="A238" s="12">
        <v>30813</v>
      </c>
      <c r="B238" s="10">
        <v>4.0999999999999996</v>
      </c>
      <c r="C238" s="11" t="s">
        <v>196</v>
      </c>
      <c r="D238" s="11" t="s">
        <v>481</v>
      </c>
      <c r="E238" s="11" t="s">
        <v>23</v>
      </c>
      <c r="F238" s="13">
        <v>42030</v>
      </c>
      <c r="G238" s="14" t="s">
        <v>543</v>
      </c>
      <c r="H238" s="15">
        <v>1083767.3500000001</v>
      </c>
      <c r="I238" s="13">
        <v>42030</v>
      </c>
      <c r="J238" s="16">
        <v>559</v>
      </c>
      <c r="K238" s="17">
        <v>127958.22</v>
      </c>
      <c r="L238" s="18"/>
      <c r="M238" s="19"/>
      <c r="N238" s="17"/>
      <c r="O238" s="20">
        <f t="shared" si="3"/>
        <v>1211725.57</v>
      </c>
    </row>
    <row r="239" spans="1:15" ht="33">
      <c r="A239" s="12">
        <v>26993</v>
      </c>
      <c r="B239" s="10">
        <v>4.3</v>
      </c>
      <c r="C239" s="11" t="s">
        <v>16</v>
      </c>
      <c r="D239" s="11" t="s">
        <v>482</v>
      </c>
      <c r="E239" s="11" t="s">
        <v>23</v>
      </c>
      <c r="F239" s="13">
        <v>42030</v>
      </c>
      <c r="G239" s="14" t="s">
        <v>544</v>
      </c>
      <c r="H239" s="15">
        <v>235728.06</v>
      </c>
      <c r="I239" s="13">
        <v>42030</v>
      </c>
      <c r="J239" s="16">
        <v>605</v>
      </c>
      <c r="K239" s="17">
        <v>27831.94</v>
      </c>
      <c r="L239" s="18"/>
      <c r="M239" s="19"/>
      <c r="N239" s="17"/>
      <c r="O239" s="20">
        <f t="shared" si="3"/>
        <v>263560</v>
      </c>
    </row>
    <row r="240" spans="1:15" ht="33">
      <c r="A240" s="12">
        <v>52509</v>
      </c>
      <c r="B240" s="10">
        <v>4.3</v>
      </c>
      <c r="C240" s="11" t="s">
        <v>16</v>
      </c>
      <c r="D240" s="11" t="s">
        <v>94</v>
      </c>
      <c r="E240" s="11" t="s">
        <v>23</v>
      </c>
      <c r="F240" s="13">
        <v>42030</v>
      </c>
      <c r="G240" s="14" t="s">
        <v>545</v>
      </c>
      <c r="H240" s="15">
        <v>741476.87</v>
      </c>
      <c r="I240" s="13">
        <v>42030</v>
      </c>
      <c r="J240" s="16">
        <v>607</v>
      </c>
      <c r="K240" s="17">
        <v>87544.67</v>
      </c>
      <c r="L240" s="18"/>
      <c r="M240" s="19"/>
      <c r="N240" s="17"/>
      <c r="O240" s="20">
        <f t="shared" si="3"/>
        <v>829021.54</v>
      </c>
    </row>
    <row r="241" spans="1:15" ht="49.5">
      <c r="A241" s="12">
        <v>15214</v>
      </c>
      <c r="B241" s="10" t="s">
        <v>448</v>
      </c>
      <c r="C241" s="11" t="s">
        <v>118</v>
      </c>
      <c r="D241" s="11" t="s">
        <v>483</v>
      </c>
      <c r="E241" s="11" t="s">
        <v>18</v>
      </c>
      <c r="F241" s="13">
        <v>42030</v>
      </c>
      <c r="G241" s="14" t="s">
        <v>546</v>
      </c>
      <c r="H241" s="15">
        <v>1956985.63</v>
      </c>
      <c r="I241" s="13">
        <v>42030</v>
      </c>
      <c r="J241" s="16">
        <v>644</v>
      </c>
      <c r="K241" s="17">
        <v>299303.69</v>
      </c>
      <c r="L241" s="18">
        <v>42030</v>
      </c>
      <c r="M241" s="19">
        <v>645</v>
      </c>
      <c r="N241" s="17">
        <v>551935.97</v>
      </c>
      <c r="O241" s="20">
        <f t="shared" si="3"/>
        <v>2808225.29</v>
      </c>
    </row>
    <row r="242" spans="1:15" ht="33">
      <c r="A242" s="12">
        <v>11495</v>
      </c>
      <c r="B242" s="10" t="s">
        <v>449</v>
      </c>
      <c r="C242" s="11" t="s">
        <v>50</v>
      </c>
      <c r="D242" s="11" t="s">
        <v>484</v>
      </c>
      <c r="E242" s="11" t="s">
        <v>18</v>
      </c>
      <c r="F242" s="13">
        <v>42030</v>
      </c>
      <c r="G242" s="14" t="s">
        <v>547</v>
      </c>
      <c r="H242" s="15">
        <v>256300.41</v>
      </c>
      <c r="I242" s="13">
        <v>42030</v>
      </c>
      <c r="J242" s="16">
        <v>675</v>
      </c>
      <c r="K242" s="17">
        <v>21639.62</v>
      </c>
      <c r="L242" s="18">
        <v>42030</v>
      </c>
      <c r="M242" s="19">
        <v>676</v>
      </c>
      <c r="N242" s="17">
        <v>67442.8</v>
      </c>
      <c r="O242" s="20">
        <f t="shared" si="3"/>
        <v>345382.83</v>
      </c>
    </row>
    <row r="243" spans="1:15" ht="33">
      <c r="A243" s="12">
        <v>40522</v>
      </c>
      <c r="B243" s="10" t="s">
        <v>450</v>
      </c>
      <c r="C243" s="11" t="s">
        <v>65</v>
      </c>
      <c r="D243" s="11" t="s">
        <v>485</v>
      </c>
      <c r="E243" s="11" t="s">
        <v>23</v>
      </c>
      <c r="F243" s="13">
        <v>42030</v>
      </c>
      <c r="G243" s="14" t="s">
        <v>548</v>
      </c>
      <c r="H243" s="15">
        <v>328384.28999999998</v>
      </c>
      <c r="I243" s="13">
        <v>42030</v>
      </c>
      <c r="J243" s="16">
        <v>626</v>
      </c>
      <c r="K243" s="17">
        <v>27725.71</v>
      </c>
      <c r="L243" s="18"/>
      <c r="M243" s="19"/>
      <c r="N243" s="17"/>
      <c r="O243" s="20">
        <f t="shared" si="3"/>
        <v>356110</v>
      </c>
    </row>
    <row r="244" spans="1:15" ht="66">
      <c r="A244" s="12">
        <v>15507</v>
      </c>
      <c r="B244" s="10" t="s">
        <v>450</v>
      </c>
      <c r="C244" s="11" t="s">
        <v>48</v>
      </c>
      <c r="D244" s="11" t="s">
        <v>486</v>
      </c>
      <c r="E244" s="11" t="s">
        <v>80</v>
      </c>
      <c r="F244" s="13">
        <v>42030</v>
      </c>
      <c r="G244" s="14" t="s">
        <v>549</v>
      </c>
      <c r="H244" s="15">
        <v>218068.55</v>
      </c>
      <c r="I244" s="13">
        <v>42030</v>
      </c>
      <c r="J244" s="16">
        <v>620</v>
      </c>
      <c r="K244" s="17">
        <v>18401.009999999998</v>
      </c>
      <c r="L244" s="18">
        <v>42030</v>
      </c>
      <c r="M244" s="19">
        <v>621</v>
      </c>
      <c r="N244" s="17">
        <v>113528.1</v>
      </c>
      <c r="O244" s="20">
        <f t="shared" si="3"/>
        <v>349997.66000000003</v>
      </c>
    </row>
    <row r="245" spans="1:15" ht="49.5">
      <c r="A245" s="12">
        <v>19936</v>
      </c>
      <c r="B245" s="10" t="s">
        <v>451</v>
      </c>
      <c r="C245" s="11" t="s">
        <v>50</v>
      </c>
      <c r="D245" s="11" t="s">
        <v>487</v>
      </c>
      <c r="E245" s="11" t="s">
        <v>18</v>
      </c>
      <c r="F245" s="13">
        <v>42030</v>
      </c>
      <c r="G245" s="14" t="s">
        <v>550</v>
      </c>
      <c r="H245" s="15">
        <v>235482.29</v>
      </c>
      <c r="I245" s="13">
        <v>42030</v>
      </c>
      <c r="J245" s="16">
        <v>609</v>
      </c>
      <c r="K245" s="17">
        <v>36014.94</v>
      </c>
      <c r="L245" s="18">
        <v>42030</v>
      </c>
      <c r="M245" s="19">
        <v>610</v>
      </c>
      <c r="N245" s="17">
        <v>65747.75</v>
      </c>
      <c r="O245" s="20">
        <f t="shared" si="3"/>
        <v>337244.98</v>
      </c>
    </row>
    <row r="246" spans="1:15" ht="33">
      <c r="A246" s="12">
        <v>52676</v>
      </c>
      <c r="B246" s="10" t="s">
        <v>447</v>
      </c>
      <c r="C246" s="11" t="s">
        <v>21</v>
      </c>
      <c r="D246" s="11" t="s">
        <v>488</v>
      </c>
      <c r="E246" s="11" t="s">
        <v>23</v>
      </c>
      <c r="F246" s="13">
        <v>42030</v>
      </c>
      <c r="G246" s="14" t="s">
        <v>551</v>
      </c>
      <c r="H246" s="15">
        <v>485545.55</v>
      </c>
      <c r="I246" s="13">
        <v>42030</v>
      </c>
      <c r="J246" s="16">
        <v>631</v>
      </c>
      <c r="K246" s="17">
        <v>57327.38</v>
      </c>
      <c r="L246" s="18"/>
      <c r="M246" s="19"/>
      <c r="N246" s="17"/>
      <c r="O246" s="20">
        <f t="shared" si="3"/>
        <v>542872.92999999993</v>
      </c>
    </row>
    <row r="247" spans="1:15" ht="33">
      <c r="A247" s="12">
        <v>52786</v>
      </c>
      <c r="B247" s="10" t="s">
        <v>452</v>
      </c>
      <c r="C247" s="11" t="s">
        <v>25</v>
      </c>
      <c r="D247" s="11" t="s">
        <v>489</v>
      </c>
      <c r="E247" s="11" t="s">
        <v>18</v>
      </c>
      <c r="F247" s="13">
        <v>42030</v>
      </c>
      <c r="G247" s="14" t="s">
        <v>552</v>
      </c>
      <c r="H247" s="15">
        <v>273203.40000000002</v>
      </c>
      <c r="I247" s="13">
        <v>42030</v>
      </c>
      <c r="J247" s="16">
        <v>638</v>
      </c>
      <c r="K247" s="17">
        <v>41784.050000000003</v>
      </c>
      <c r="L247" s="18"/>
      <c r="M247" s="19"/>
      <c r="N247" s="17"/>
      <c r="O247" s="20">
        <f t="shared" si="3"/>
        <v>314987.45</v>
      </c>
    </row>
    <row r="248" spans="1:15" ht="33">
      <c r="A248" s="12">
        <v>41343</v>
      </c>
      <c r="B248" s="10" t="s">
        <v>453</v>
      </c>
      <c r="C248" s="11" t="s">
        <v>52</v>
      </c>
      <c r="D248" s="11" t="s">
        <v>490</v>
      </c>
      <c r="E248" s="11" t="s">
        <v>18</v>
      </c>
      <c r="F248" s="13">
        <v>42030</v>
      </c>
      <c r="G248" s="14" t="s">
        <v>553</v>
      </c>
      <c r="H248" s="15">
        <v>26636.37</v>
      </c>
      <c r="I248" s="13">
        <v>42030</v>
      </c>
      <c r="J248" s="16">
        <v>615</v>
      </c>
      <c r="K248" s="17">
        <v>2248.9299999999998</v>
      </c>
      <c r="L248" s="18"/>
      <c r="M248" s="19"/>
      <c r="N248" s="17"/>
      <c r="O248" s="20">
        <f t="shared" si="3"/>
        <v>28885.3</v>
      </c>
    </row>
    <row r="249" spans="1:15" ht="33">
      <c r="A249" s="12">
        <v>53411</v>
      </c>
      <c r="B249" s="10" t="s">
        <v>452</v>
      </c>
      <c r="C249" s="11" t="s">
        <v>50</v>
      </c>
      <c r="D249" s="11" t="s">
        <v>491</v>
      </c>
      <c r="E249" s="11" t="s">
        <v>18</v>
      </c>
      <c r="F249" s="13">
        <v>42030</v>
      </c>
      <c r="G249" s="14" t="s">
        <v>554</v>
      </c>
      <c r="H249" s="15">
        <v>21094.15</v>
      </c>
      <c r="I249" s="13">
        <v>42030</v>
      </c>
      <c r="J249" s="16">
        <v>661</v>
      </c>
      <c r="K249" s="17">
        <v>3226.17</v>
      </c>
      <c r="L249" s="18"/>
      <c r="M249" s="19"/>
      <c r="N249" s="17"/>
      <c r="O249" s="20">
        <f t="shared" si="3"/>
        <v>24320.32</v>
      </c>
    </row>
    <row r="250" spans="1:15" ht="33">
      <c r="A250" s="12">
        <v>52477</v>
      </c>
      <c r="B250" s="10" t="s">
        <v>447</v>
      </c>
      <c r="C250" s="11" t="s">
        <v>25</v>
      </c>
      <c r="D250" s="11" t="s">
        <v>492</v>
      </c>
      <c r="E250" s="11" t="s">
        <v>23</v>
      </c>
      <c r="F250" s="13">
        <v>42030</v>
      </c>
      <c r="G250" s="14" t="s">
        <v>555</v>
      </c>
      <c r="H250" s="15">
        <v>366164.03</v>
      </c>
      <c r="I250" s="13">
        <v>42030</v>
      </c>
      <c r="J250" s="16">
        <v>680</v>
      </c>
      <c r="K250" s="17">
        <v>43232.25</v>
      </c>
      <c r="L250" s="18"/>
      <c r="M250" s="19"/>
      <c r="N250" s="17"/>
      <c r="O250" s="20">
        <f t="shared" si="3"/>
        <v>409396.28</v>
      </c>
    </row>
    <row r="251" spans="1:15" ht="49.5">
      <c r="A251" s="12">
        <v>10904</v>
      </c>
      <c r="B251" s="10" t="s">
        <v>449</v>
      </c>
      <c r="C251" s="11" t="s">
        <v>65</v>
      </c>
      <c r="D251" s="11" t="s">
        <v>493</v>
      </c>
      <c r="E251" s="11" t="s">
        <v>32</v>
      </c>
      <c r="F251" s="13">
        <v>42030</v>
      </c>
      <c r="G251" s="14" t="s">
        <v>556</v>
      </c>
      <c r="H251" s="15">
        <v>1834523.53</v>
      </c>
      <c r="I251" s="13">
        <v>42030</v>
      </c>
      <c r="J251" s="16">
        <v>628</v>
      </c>
      <c r="K251" s="17">
        <v>280574.19</v>
      </c>
      <c r="L251" s="18">
        <v>42030</v>
      </c>
      <c r="M251" s="19">
        <v>629</v>
      </c>
      <c r="N251" s="17">
        <v>517983.12</v>
      </c>
      <c r="O251" s="20">
        <f t="shared" si="3"/>
        <v>2633080.8400000003</v>
      </c>
    </row>
    <row r="252" spans="1:15" ht="33">
      <c r="A252" s="12">
        <v>52451</v>
      </c>
      <c r="B252" s="10" t="s">
        <v>447</v>
      </c>
      <c r="C252" s="11" t="s">
        <v>25</v>
      </c>
      <c r="D252" s="11" t="s">
        <v>494</v>
      </c>
      <c r="E252" s="11" t="s">
        <v>23</v>
      </c>
      <c r="F252" s="13">
        <v>42030</v>
      </c>
      <c r="G252" s="14" t="s">
        <v>557</v>
      </c>
      <c r="H252" s="15">
        <v>98485.87</v>
      </c>
      <c r="I252" s="13">
        <v>42030</v>
      </c>
      <c r="J252" s="16">
        <v>640</v>
      </c>
      <c r="K252" s="17">
        <v>11628.03</v>
      </c>
      <c r="L252" s="18"/>
      <c r="M252" s="19"/>
      <c r="N252" s="17"/>
      <c r="O252" s="20">
        <f t="shared" si="3"/>
        <v>110113.9</v>
      </c>
    </row>
    <row r="253" spans="1:15" ht="49.5">
      <c r="A253" s="12">
        <v>30848</v>
      </c>
      <c r="B253" s="10" t="s">
        <v>454</v>
      </c>
      <c r="C253" s="11" t="s">
        <v>495</v>
      </c>
      <c r="D253" s="11" t="s">
        <v>496</v>
      </c>
      <c r="E253" s="11" t="s">
        <v>23</v>
      </c>
      <c r="F253" s="13">
        <v>42030</v>
      </c>
      <c r="G253" s="14" t="s">
        <v>558</v>
      </c>
      <c r="H253" s="15">
        <v>366594.33</v>
      </c>
      <c r="I253" s="13">
        <v>42030</v>
      </c>
      <c r="J253" s="16">
        <v>684</v>
      </c>
      <c r="K253" s="17">
        <v>43283.05</v>
      </c>
      <c r="L253" s="18"/>
      <c r="M253" s="19"/>
      <c r="N253" s="17"/>
      <c r="O253" s="20">
        <f t="shared" si="3"/>
        <v>409877.38</v>
      </c>
    </row>
    <row r="254" spans="1:15" ht="33">
      <c r="A254" s="12">
        <v>37787</v>
      </c>
      <c r="B254" s="10" t="s">
        <v>43</v>
      </c>
      <c r="C254" s="11" t="s">
        <v>237</v>
      </c>
      <c r="D254" s="11" t="s">
        <v>497</v>
      </c>
      <c r="E254" s="11" t="s">
        <v>18</v>
      </c>
      <c r="F254" s="13">
        <v>42030</v>
      </c>
      <c r="G254" s="14" t="s">
        <v>559</v>
      </c>
      <c r="H254" s="15">
        <v>553980.9</v>
      </c>
      <c r="I254" s="13">
        <v>42030</v>
      </c>
      <c r="J254" s="16">
        <v>686</v>
      </c>
      <c r="K254" s="17">
        <v>121689.65</v>
      </c>
      <c r="L254" s="18">
        <v>42030</v>
      </c>
      <c r="M254" s="19">
        <v>687</v>
      </c>
      <c r="N254" s="17">
        <v>164305.82999999999</v>
      </c>
      <c r="O254" s="20">
        <f t="shared" si="3"/>
        <v>839976.38</v>
      </c>
    </row>
    <row r="255" spans="1:15" ht="49.5">
      <c r="A255" s="12">
        <v>53948</v>
      </c>
      <c r="B255" s="10" t="s">
        <v>447</v>
      </c>
      <c r="C255" s="11" t="s">
        <v>25</v>
      </c>
      <c r="D255" s="11" t="s">
        <v>498</v>
      </c>
      <c r="E255" s="11" t="s">
        <v>23</v>
      </c>
      <c r="F255" s="13">
        <v>42030</v>
      </c>
      <c r="G255" s="14" t="s">
        <v>560</v>
      </c>
      <c r="H255" s="15">
        <v>621826.23</v>
      </c>
      <c r="I255" s="13">
        <v>42030</v>
      </c>
      <c r="J255" s="16">
        <v>650</v>
      </c>
      <c r="K255" s="17">
        <v>73417.77</v>
      </c>
      <c r="L255" s="18"/>
      <c r="M255" s="19"/>
      <c r="N255" s="17"/>
      <c r="O255" s="20">
        <f t="shared" si="3"/>
        <v>695244</v>
      </c>
    </row>
    <row r="256" spans="1:15" ht="49.5">
      <c r="A256" s="12">
        <v>1019</v>
      </c>
      <c r="B256" s="10" t="s">
        <v>455</v>
      </c>
      <c r="C256" s="11" t="s">
        <v>50</v>
      </c>
      <c r="D256" s="11" t="s">
        <v>499</v>
      </c>
      <c r="E256" s="11" t="s">
        <v>18</v>
      </c>
      <c r="F256" s="13">
        <v>42030</v>
      </c>
      <c r="G256" s="14" t="s">
        <v>561</v>
      </c>
      <c r="H256" s="15">
        <v>104119.39</v>
      </c>
      <c r="I256" s="13">
        <v>42030</v>
      </c>
      <c r="J256" s="16">
        <v>612</v>
      </c>
      <c r="K256" s="17">
        <v>13842.46</v>
      </c>
      <c r="L256" s="18">
        <v>42030</v>
      </c>
      <c r="M256" s="19">
        <v>613</v>
      </c>
      <c r="N256" s="17">
        <v>28547.65</v>
      </c>
      <c r="O256" s="20">
        <f t="shared" si="3"/>
        <v>146509.5</v>
      </c>
    </row>
    <row r="257" spans="1:15" ht="33">
      <c r="A257" s="12">
        <v>19083</v>
      </c>
      <c r="B257" s="10" t="s">
        <v>451</v>
      </c>
      <c r="C257" s="11" t="s">
        <v>52</v>
      </c>
      <c r="D257" s="11" t="s">
        <v>500</v>
      </c>
      <c r="E257" s="11" t="s">
        <v>18</v>
      </c>
      <c r="F257" s="13">
        <v>42030</v>
      </c>
      <c r="G257" s="14" t="s">
        <v>562</v>
      </c>
      <c r="H257" s="15">
        <v>447089.17</v>
      </c>
      <c r="I257" s="13">
        <v>42030</v>
      </c>
      <c r="J257" s="16">
        <v>647</v>
      </c>
      <c r="K257" s="17">
        <v>68378.34</v>
      </c>
      <c r="L257" s="18">
        <v>42030</v>
      </c>
      <c r="M257" s="19">
        <v>648</v>
      </c>
      <c r="N257" s="17">
        <v>124180.04</v>
      </c>
      <c r="O257" s="20">
        <f t="shared" si="3"/>
        <v>639647.55000000005</v>
      </c>
    </row>
    <row r="258" spans="1:15" ht="33">
      <c r="A258" s="12">
        <v>52366</v>
      </c>
      <c r="B258" s="10" t="s">
        <v>447</v>
      </c>
      <c r="C258" s="11" t="s">
        <v>25</v>
      </c>
      <c r="D258" s="11" t="s">
        <v>501</v>
      </c>
      <c r="E258" s="11" t="s">
        <v>23</v>
      </c>
      <c r="F258" s="13">
        <v>42030</v>
      </c>
      <c r="G258" s="14" t="s">
        <v>563</v>
      </c>
      <c r="H258" s="15">
        <v>20517.54</v>
      </c>
      <c r="I258" s="13">
        <v>42030</v>
      </c>
      <c r="J258" s="16">
        <v>642</v>
      </c>
      <c r="K258" s="17">
        <v>2422.46</v>
      </c>
      <c r="L258" s="18"/>
      <c r="M258" s="19"/>
      <c r="N258" s="17"/>
      <c r="O258" s="20">
        <f t="shared" si="3"/>
        <v>22940</v>
      </c>
    </row>
    <row r="259" spans="1:15" ht="33">
      <c r="A259" s="12">
        <v>52741</v>
      </c>
      <c r="B259" s="10" t="s">
        <v>447</v>
      </c>
      <c r="C259" s="11" t="s">
        <v>21</v>
      </c>
      <c r="D259" s="11" t="s">
        <v>502</v>
      </c>
      <c r="E259" s="11" t="s">
        <v>23</v>
      </c>
      <c r="F259" s="13">
        <v>42030</v>
      </c>
      <c r="G259" s="14" t="s">
        <v>564</v>
      </c>
      <c r="H259" s="15">
        <v>780896.93</v>
      </c>
      <c r="I259" s="13">
        <v>42030</v>
      </c>
      <c r="J259" s="16">
        <v>682</v>
      </c>
      <c r="K259" s="17">
        <v>92198.92</v>
      </c>
      <c r="L259" s="18"/>
      <c r="M259" s="19"/>
      <c r="N259" s="17"/>
      <c r="O259" s="20">
        <f t="shared" si="3"/>
        <v>873095.85000000009</v>
      </c>
    </row>
    <row r="260" spans="1:15" ht="33">
      <c r="A260" s="12">
        <v>17808</v>
      </c>
      <c r="B260" s="10" t="s">
        <v>43</v>
      </c>
      <c r="C260" s="11" t="s">
        <v>48</v>
      </c>
      <c r="D260" s="11" t="s">
        <v>503</v>
      </c>
      <c r="E260" s="11" t="s">
        <v>32</v>
      </c>
      <c r="F260" s="13">
        <v>42030</v>
      </c>
      <c r="G260" s="14" t="s">
        <v>565</v>
      </c>
      <c r="H260" s="15">
        <v>500578.07</v>
      </c>
      <c r="I260" s="13">
        <v>42030</v>
      </c>
      <c r="J260" s="16">
        <v>623</v>
      </c>
      <c r="K260" s="17">
        <v>42264.15</v>
      </c>
      <c r="L260" s="18">
        <v>42030</v>
      </c>
      <c r="M260" s="19">
        <v>624</v>
      </c>
      <c r="N260" s="17">
        <v>132940.95000000001</v>
      </c>
      <c r="O260" s="20">
        <f t="shared" si="3"/>
        <v>675783.16999999993</v>
      </c>
    </row>
    <row r="261" spans="1:15" ht="49.5">
      <c r="A261" s="12">
        <v>11779</v>
      </c>
      <c r="B261" s="10" t="s">
        <v>452</v>
      </c>
      <c r="C261" s="11" t="s">
        <v>50</v>
      </c>
      <c r="D261" s="11" t="s">
        <v>504</v>
      </c>
      <c r="E261" s="11" t="s">
        <v>18</v>
      </c>
      <c r="F261" s="13">
        <v>42030</v>
      </c>
      <c r="G261" s="14" t="s">
        <v>566</v>
      </c>
      <c r="H261" s="15">
        <v>177651.88</v>
      </c>
      <c r="I261" s="13">
        <v>42030</v>
      </c>
      <c r="J261" s="16">
        <v>635</v>
      </c>
      <c r="K261" s="17">
        <v>41990.44</v>
      </c>
      <c r="L261" s="18">
        <v>42030</v>
      </c>
      <c r="M261" s="19">
        <v>636</v>
      </c>
      <c r="N261" s="17">
        <v>74948.149999999994</v>
      </c>
      <c r="O261" s="20">
        <f t="shared" si="3"/>
        <v>294590.46999999997</v>
      </c>
    </row>
    <row r="262" spans="1:15" ht="148.5">
      <c r="A262" s="12">
        <v>23557</v>
      </c>
      <c r="B262" s="10" t="s">
        <v>451</v>
      </c>
      <c r="C262" s="11" t="s">
        <v>48</v>
      </c>
      <c r="D262" s="11" t="s">
        <v>505</v>
      </c>
      <c r="E262" s="11" t="s">
        <v>18</v>
      </c>
      <c r="F262" s="13">
        <v>42030</v>
      </c>
      <c r="G262" s="14" t="s">
        <v>567</v>
      </c>
      <c r="H262" s="15">
        <v>111664.91</v>
      </c>
      <c r="I262" s="13">
        <v>42030</v>
      </c>
      <c r="J262" s="16">
        <v>655</v>
      </c>
      <c r="K262" s="17">
        <v>17078.16</v>
      </c>
      <c r="L262" s="18">
        <v>42030</v>
      </c>
      <c r="M262" s="19">
        <v>656</v>
      </c>
      <c r="N262" s="17">
        <v>31528.92</v>
      </c>
      <c r="O262" s="20">
        <f t="shared" ref="O262:O325" si="4">H262+K262+N262</f>
        <v>160271.99</v>
      </c>
    </row>
    <row r="263" spans="1:15" ht="33">
      <c r="A263" s="12">
        <v>52433</v>
      </c>
      <c r="B263" s="10" t="s">
        <v>447</v>
      </c>
      <c r="C263" s="11" t="s">
        <v>25</v>
      </c>
      <c r="D263" s="11" t="s">
        <v>506</v>
      </c>
      <c r="E263" s="11" t="s">
        <v>23</v>
      </c>
      <c r="F263" s="13">
        <v>42030</v>
      </c>
      <c r="G263" s="14" t="s">
        <v>568</v>
      </c>
      <c r="H263" s="15">
        <v>20457.599999999999</v>
      </c>
      <c r="I263" s="13">
        <v>42030</v>
      </c>
      <c r="J263" s="16">
        <v>678</v>
      </c>
      <c r="K263" s="17">
        <v>2415.39</v>
      </c>
      <c r="L263" s="18"/>
      <c r="M263" s="19"/>
      <c r="N263" s="17"/>
      <c r="O263" s="20">
        <f t="shared" si="4"/>
        <v>22872.989999999998</v>
      </c>
    </row>
    <row r="264" spans="1:15" ht="33">
      <c r="A264" s="12">
        <v>18514</v>
      </c>
      <c r="B264" s="10" t="s">
        <v>451</v>
      </c>
      <c r="C264" s="11" t="s">
        <v>25</v>
      </c>
      <c r="D264" s="11" t="s">
        <v>507</v>
      </c>
      <c r="E264" s="11" t="s">
        <v>18</v>
      </c>
      <c r="F264" s="13">
        <v>42030</v>
      </c>
      <c r="G264" s="14" t="s">
        <v>569</v>
      </c>
      <c r="H264" s="15">
        <v>166114.19</v>
      </c>
      <c r="I264" s="13">
        <v>42030</v>
      </c>
      <c r="J264" s="16">
        <v>672</v>
      </c>
      <c r="K264" s="17">
        <v>25405.7</v>
      </c>
      <c r="L264" s="18">
        <v>42030</v>
      </c>
      <c r="M264" s="19">
        <v>673</v>
      </c>
      <c r="N264" s="17">
        <v>46576.79</v>
      </c>
      <c r="O264" s="20">
        <f t="shared" si="4"/>
        <v>238096.68000000002</v>
      </c>
    </row>
    <row r="265" spans="1:15" ht="49.5">
      <c r="A265" s="12">
        <v>16929</v>
      </c>
      <c r="B265" s="10" t="s">
        <v>450</v>
      </c>
      <c r="C265" s="11" t="s">
        <v>58</v>
      </c>
      <c r="D265" s="11" t="s">
        <v>508</v>
      </c>
      <c r="E265" s="11" t="s">
        <v>18</v>
      </c>
      <c r="F265" s="13">
        <v>42030</v>
      </c>
      <c r="G265" s="14" t="s">
        <v>570</v>
      </c>
      <c r="H265" s="15">
        <v>300006.21000000002</v>
      </c>
      <c r="I265" s="13">
        <v>42030</v>
      </c>
      <c r="J265" s="16">
        <v>666</v>
      </c>
      <c r="K265" s="17">
        <v>25329.72</v>
      </c>
      <c r="L265" s="18">
        <v>42030</v>
      </c>
      <c r="M265" s="19">
        <v>667</v>
      </c>
      <c r="N265" s="17">
        <v>78892.98</v>
      </c>
      <c r="O265" s="20">
        <f t="shared" si="4"/>
        <v>404228.91000000003</v>
      </c>
    </row>
    <row r="266" spans="1:15" ht="33">
      <c r="A266" s="12">
        <v>7657</v>
      </c>
      <c r="B266" s="10" t="s">
        <v>43</v>
      </c>
      <c r="C266" s="11" t="s">
        <v>58</v>
      </c>
      <c r="D266" s="11" t="s">
        <v>509</v>
      </c>
      <c r="E266" s="11" t="s">
        <v>18</v>
      </c>
      <c r="F266" s="13">
        <v>42030</v>
      </c>
      <c r="G266" s="14" t="s">
        <v>571</v>
      </c>
      <c r="H266" s="15">
        <v>488950.98</v>
      </c>
      <c r="I266" s="13">
        <v>42030</v>
      </c>
      <c r="J266" s="16">
        <v>652</v>
      </c>
      <c r="K266" s="17">
        <v>107404.91</v>
      </c>
      <c r="L266" s="18">
        <v>42030</v>
      </c>
      <c r="M266" s="19">
        <v>653</v>
      </c>
      <c r="N266" s="17">
        <v>144742.71</v>
      </c>
      <c r="O266" s="20">
        <f t="shared" si="4"/>
        <v>741098.6</v>
      </c>
    </row>
    <row r="267" spans="1:15" ht="33">
      <c r="A267" s="12">
        <v>12035</v>
      </c>
      <c r="B267" s="10" t="s">
        <v>43</v>
      </c>
      <c r="C267" s="11" t="s">
        <v>19</v>
      </c>
      <c r="D267" s="11" t="s">
        <v>510</v>
      </c>
      <c r="E267" s="11" t="s">
        <v>18</v>
      </c>
      <c r="F267" s="13">
        <v>42030</v>
      </c>
      <c r="G267" s="14" t="s">
        <v>572</v>
      </c>
      <c r="H267" s="15">
        <v>28618.29</v>
      </c>
      <c r="I267" s="13">
        <v>42030</v>
      </c>
      <c r="J267" s="16">
        <v>663</v>
      </c>
      <c r="K267" s="17">
        <v>6282.85</v>
      </c>
      <c r="L267" s="18">
        <v>42030</v>
      </c>
      <c r="M267" s="19">
        <v>664</v>
      </c>
      <c r="N267" s="17">
        <v>8533.08</v>
      </c>
      <c r="O267" s="20">
        <f t="shared" si="4"/>
        <v>43434.22</v>
      </c>
    </row>
    <row r="268" spans="1:15" ht="49.5">
      <c r="A268" s="12">
        <v>52830</v>
      </c>
      <c r="B268" s="10" t="s">
        <v>447</v>
      </c>
      <c r="C268" s="11" t="s">
        <v>52</v>
      </c>
      <c r="D268" s="11" t="s">
        <v>511</v>
      </c>
      <c r="E268" s="11" t="s">
        <v>23</v>
      </c>
      <c r="F268" s="13">
        <v>42030</v>
      </c>
      <c r="G268" s="14" t="s">
        <v>573</v>
      </c>
      <c r="H268" s="15">
        <v>114985.82</v>
      </c>
      <c r="I268" s="13">
        <v>42030</v>
      </c>
      <c r="J268" s="16">
        <v>633</v>
      </c>
      <c r="K268" s="17">
        <v>13576.14</v>
      </c>
      <c r="L268" s="18"/>
      <c r="M268" s="19"/>
      <c r="N268" s="17"/>
      <c r="O268" s="20">
        <f t="shared" si="4"/>
        <v>128561.96</v>
      </c>
    </row>
    <row r="269" spans="1:15" ht="33">
      <c r="A269" s="12">
        <v>16892</v>
      </c>
      <c r="B269" s="10" t="s">
        <v>451</v>
      </c>
      <c r="C269" s="11" t="s">
        <v>237</v>
      </c>
      <c r="D269" s="11" t="s">
        <v>512</v>
      </c>
      <c r="E269" s="11" t="s">
        <v>18</v>
      </c>
      <c r="F269" s="13">
        <v>42030</v>
      </c>
      <c r="G269" s="14" t="s">
        <v>574</v>
      </c>
      <c r="H269" s="15">
        <v>362853.37</v>
      </c>
      <c r="I269" s="13">
        <v>42030</v>
      </c>
      <c r="J269" s="16">
        <v>669</v>
      </c>
      <c r="K269" s="17">
        <v>55495.22</v>
      </c>
      <c r="L269" s="18">
        <v>42030</v>
      </c>
      <c r="M269" s="19">
        <v>670</v>
      </c>
      <c r="N269" s="17">
        <v>100196.71</v>
      </c>
      <c r="O269" s="20">
        <f t="shared" si="4"/>
        <v>518545.3</v>
      </c>
    </row>
    <row r="270" spans="1:15" ht="49.5">
      <c r="A270" s="12">
        <v>5786</v>
      </c>
      <c r="B270" s="10" t="s">
        <v>455</v>
      </c>
      <c r="C270" s="11" t="s">
        <v>50</v>
      </c>
      <c r="D270" s="11" t="s">
        <v>513</v>
      </c>
      <c r="E270" s="11" t="s">
        <v>18</v>
      </c>
      <c r="F270" s="13">
        <v>42030</v>
      </c>
      <c r="G270" s="14" t="s">
        <v>575</v>
      </c>
      <c r="H270" s="15">
        <v>379325.04</v>
      </c>
      <c r="I270" s="13">
        <v>42030</v>
      </c>
      <c r="J270" s="16">
        <v>617</v>
      </c>
      <c r="K270" s="17">
        <v>77207.75</v>
      </c>
      <c r="L270" s="18">
        <v>42030</v>
      </c>
      <c r="M270" s="19">
        <v>618</v>
      </c>
      <c r="N270" s="17">
        <v>160481.22</v>
      </c>
      <c r="O270" s="20">
        <f t="shared" si="4"/>
        <v>617014.01</v>
      </c>
    </row>
    <row r="271" spans="1:15" ht="33">
      <c r="A271" s="21">
        <v>12787</v>
      </c>
      <c r="B271" s="22">
        <v>3.4</v>
      </c>
      <c r="C271" s="23" t="s">
        <v>514</v>
      </c>
      <c r="D271" s="23" t="s">
        <v>515</v>
      </c>
      <c r="E271" s="23" t="s">
        <v>18</v>
      </c>
      <c r="F271" s="24">
        <v>42030</v>
      </c>
      <c r="G271" s="25" t="s">
        <v>576</v>
      </c>
      <c r="H271" s="26">
        <v>24650</v>
      </c>
      <c r="I271" s="24">
        <v>42030</v>
      </c>
      <c r="J271" s="27">
        <v>658</v>
      </c>
      <c r="K271" s="28">
        <v>3770</v>
      </c>
      <c r="L271" s="29">
        <v>42030</v>
      </c>
      <c r="M271" s="30">
        <v>659</v>
      </c>
      <c r="N271" s="28">
        <v>6000</v>
      </c>
      <c r="O271" s="31">
        <f t="shared" si="4"/>
        <v>34420</v>
      </c>
    </row>
    <row r="272" spans="1:15" ht="33">
      <c r="A272" s="21">
        <v>3789</v>
      </c>
      <c r="B272" s="22">
        <v>3.4</v>
      </c>
      <c r="C272" s="23" t="s">
        <v>88</v>
      </c>
      <c r="D272" s="23" t="s">
        <v>579</v>
      </c>
      <c r="E272" s="23" t="s">
        <v>18</v>
      </c>
      <c r="F272" s="24">
        <v>42031</v>
      </c>
      <c r="G272" s="25" t="s">
        <v>638</v>
      </c>
      <c r="H272" s="26">
        <v>455192.04</v>
      </c>
      <c r="I272" s="24">
        <v>42031</v>
      </c>
      <c r="J272" s="27">
        <v>867</v>
      </c>
      <c r="K272" s="28">
        <v>69617.600000000006</v>
      </c>
      <c r="L272" s="29">
        <v>42031</v>
      </c>
      <c r="M272" s="30">
        <v>868</v>
      </c>
      <c r="N272" s="28">
        <v>128524.79</v>
      </c>
      <c r="O272" s="31">
        <f t="shared" si="4"/>
        <v>653334.43000000005</v>
      </c>
    </row>
    <row r="273" spans="1:15" ht="83.25" customHeight="1">
      <c r="A273" s="21">
        <v>45672</v>
      </c>
      <c r="B273" s="22">
        <v>5.3</v>
      </c>
      <c r="C273" s="23" t="s">
        <v>580</v>
      </c>
      <c r="D273" s="23" t="s">
        <v>156</v>
      </c>
      <c r="E273" s="23" t="s">
        <v>157</v>
      </c>
      <c r="F273" s="24">
        <v>42031</v>
      </c>
      <c r="G273" s="25" t="s">
        <v>639</v>
      </c>
      <c r="H273" s="26">
        <v>341892.8</v>
      </c>
      <c r="I273" s="24"/>
      <c r="J273" s="27"/>
      <c r="K273" s="28"/>
      <c r="L273" s="29"/>
      <c r="M273" s="30"/>
      <c r="N273" s="28"/>
      <c r="O273" s="31">
        <f t="shared" si="4"/>
        <v>341892.8</v>
      </c>
    </row>
    <row r="274" spans="1:15" ht="49.5">
      <c r="A274" s="21">
        <v>12937</v>
      </c>
      <c r="B274" s="22" t="s">
        <v>452</v>
      </c>
      <c r="C274" s="23" t="s">
        <v>581</v>
      </c>
      <c r="D274" s="23" t="s">
        <v>236</v>
      </c>
      <c r="E274" s="23" t="s">
        <v>18</v>
      </c>
      <c r="F274" s="24">
        <v>42031</v>
      </c>
      <c r="G274" s="25" t="s">
        <v>640</v>
      </c>
      <c r="H274" s="26">
        <v>807843.53</v>
      </c>
      <c r="I274" s="24">
        <v>42031</v>
      </c>
      <c r="J274" s="27">
        <v>754</v>
      </c>
      <c r="K274" s="28">
        <v>132803.47</v>
      </c>
      <c r="L274" s="29">
        <v>42031</v>
      </c>
      <c r="M274" s="30">
        <v>755</v>
      </c>
      <c r="N274" s="28">
        <v>241029.35</v>
      </c>
      <c r="O274" s="31">
        <f t="shared" si="4"/>
        <v>1181676.3500000001</v>
      </c>
    </row>
    <row r="275" spans="1:15" ht="33">
      <c r="A275" s="21">
        <v>16092</v>
      </c>
      <c r="B275" s="22" t="s">
        <v>448</v>
      </c>
      <c r="C275" s="23" t="s">
        <v>166</v>
      </c>
      <c r="D275" s="23" t="s">
        <v>582</v>
      </c>
      <c r="E275" s="23" t="s">
        <v>18</v>
      </c>
      <c r="F275" s="24">
        <v>42031</v>
      </c>
      <c r="G275" s="25" t="s">
        <v>641</v>
      </c>
      <c r="H275" s="26">
        <v>34288.53</v>
      </c>
      <c r="I275" s="24">
        <v>42031</v>
      </c>
      <c r="J275" s="27">
        <v>757</v>
      </c>
      <c r="K275" s="28">
        <v>5244.13</v>
      </c>
      <c r="L275" s="29">
        <v>42031</v>
      </c>
      <c r="M275" s="30">
        <v>758</v>
      </c>
      <c r="N275" s="28">
        <v>9681.4699999999993</v>
      </c>
      <c r="O275" s="31">
        <f t="shared" si="4"/>
        <v>49214.13</v>
      </c>
    </row>
    <row r="276" spans="1:15" ht="33">
      <c r="A276" s="21">
        <v>32902</v>
      </c>
      <c r="B276" s="22" t="s">
        <v>454</v>
      </c>
      <c r="C276" s="23" t="s">
        <v>151</v>
      </c>
      <c r="D276" s="23" t="s">
        <v>583</v>
      </c>
      <c r="E276" s="23" t="s">
        <v>23</v>
      </c>
      <c r="F276" s="24">
        <v>42031</v>
      </c>
      <c r="G276" s="25" t="s">
        <v>642</v>
      </c>
      <c r="H276" s="26">
        <v>449682.94</v>
      </c>
      <c r="I276" s="24">
        <v>42031</v>
      </c>
      <c r="J276" s="27">
        <v>835</v>
      </c>
      <c r="K276" s="28">
        <v>53093.15</v>
      </c>
      <c r="L276" s="29"/>
      <c r="M276" s="30"/>
      <c r="N276" s="28"/>
      <c r="O276" s="31">
        <f t="shared" si="4"/>
        <v>502776.09</v>
      </c>
    </row>
    <row r="277" spans="1:15" ht="33">
      <c r="A277" s="21">
        <v>12657</v>
      </c>
      <c r="B277" s="22" t="s">
        <v>452</v>
      </c>
      <c r="C277" s="23" t="s">
        <v>584</v>
      </c>
      <c r="D277" s="23" t="s">
        <v>585</v>
      </c>
      <c r="E277" s="23" t="s">
        <v>18</v>
      </c>
      <c r="F277" s="24">
        <v>42031</v>
      </c>
      <c r="G277" s="25" t="s">
        <v>643</v>
      </c>
      <c r="H277" s="26">
        <v>54468.05</v>
      </c>
      <c r="I277" s="24">
        <v>42031</v>
      </c>
      <c r="J277" s="27">
        <v>845</v>
      </c>
      <c r="K277" s="28">
        <v>8330.41</v>
      </c>
      <c r="L277" s="29">
        <v>42031</v>
      </c>
      <c r="M277" s="30">
        <v>846</v>
      </c>
      <c r="N277" s="28">
        <v>15208.41</v>
      </c>
      <c r="O277" s="31">
        <f t="shared" si="4"/>
        <v>78006.87000000001</v>
      </c>
    </row>
    <row r="278" spans="1:15" ht="33">
      <c r="A278" s="21">
        <v>7068</v>
      </c>
      <c r="B278" s="22" t="s">
        <v>43</v>
      </c>
      <c r="C278" s="23" t="s">
        <v>586</v>
      </c>
      <c r="D278" s="23" t="s">
        <v>587</v>
      </c>
      <c r="E278" s="23" t="s">
        <v>18</v>
      </c>
      <c r="F278" s="24">
        <v>42031</v>
      </c>
      <c r="G278" s="25" t="s">
        <v>644</v>
      </c>
      <c r="H278" s="26">
        <v>1187454.57</v>
      </c>
      <c r="I278" s="24">
        <v>42031</v>
      </c>
      <c r="J278" s="27">
        <v>863</v>
      </c>
      <c r="K278" s="28">
        <v>260841</v>
      </c>
      <c r="L278" s="29">
        <v>42031</v>
      </c>
      <c r="M278" s="30">
        <v>864</v>
      </c>
      <c r="N278" s="28">
        <v>351619.08</v>
      </c>
      <c r="O278" s="31">
        <f t="shared" si="4"/>
        <v>1799914.6500000001</v>
      </c>
    </row>
    <row r="279" spans="1:15" ht="49.5">
      <c r="A279" s="21">
        <v>7329</v>
      </c>
      <c r="B279" s="22" t="s">
        <v>43</v>
      </c>
      <c r="C279" s="23" t="s">
        <v>588</v>
      </c>
      <c r="D279" s="23" t="s">
        <v>60</v>
      </c>
      <c r="E279" s="23" t="s">
        <v>18</v>
      </c>
      <c r="F279" s="24">
        <v>42031</v>
      </c>
      <c r="G279" s="25" t="s">
        <v>645</v>
      </c>
      <c r="H279" s="26">
        <v>20466.11</v>
      </c>
      <c r="I279" s="24">
        <v>42031</v>
      </c>
      <c r="J279" s="27">
        <v>761</v>
      </c>
      <c r="K279" s="28">
        <v>4495.67</v>
      </c>
      <c r="L279" s="29">
        <v>42031</v>
      </c>
      <c r="M279" s="30">
        <v>762</v>
      </c>
      <c r="N279" s="28">
        <v>5828.2</v>
      </c>
      <c r="O279" s="31">
        <f t="shared" si="4"/>
        <v>30789.98</v>
      </c>
    </row>
    <row r="280" spans="1:15" ht="49.5">
      <c r="A280" s="21">
        <v>52458</v>
      </c>
      <c r="B280" s="22" t="s">
        <v>447</v>
      </c>
      <c r="C280" s="23" t="s">
        <v>144</v>
      </c>
      <c r="D280" s="23" t="s">
        <v>131</v>
      </c>
      <c r="E280" s="23" t="s">
        <v>23</v>
      </c>
      <c r="F280" s="24">
        <v>42031</v>
      </c>
      <c r="G280" s="25" t="s">
        <v>646</v>
      </c>
      <c r="H280" s="26">
        <v>353016.27</v>
      </c>
      <c r="I280" s="24">
        <v>42031</v>
      </c>
      <c r="J280" s="27">
        <v>843</v>
      </c>
      <c r="K280" s="28">
        <v>41679.919999999998</v>
      </c>
      <c r="L280" s="29"/>
      <c r="M280" s="30"/>
      <c r="N280" s="28"/>
      <c r="O280" s="31">
        <f t="shared" si="4"/>
        <v>394696.19</v>
      </c>
    </row>
    <row r="281" spans="1:15" ht="33">
      <c r="A281" s="21">
        <v>7495</v>
      </c>
      <c r="B281" s="22" t="s">
        <v>43</v>
      </c>
      <c r="C281" s="23" t="s">
        <v>210</v>
      </c>
      <c r="D281" s="23" t="s">
        <v>589</v>
      </c>
      <c r="E281" s="23" t="s">
        <v>18</v>
      </c>
      <c r="F281" s="24">
        <v>42031</v>
      </c>
      <c r="G281" s="25" t="s">
        <v>647</v>
      </c>
      <c r="H281" s="26">
        <v>72003.14</v>
      </c>
      <c r="I281" s="24">
        <v>42031</v>
      </c>
      <c r="J281" s="27">
        <v>739</v>
      </c>
      <c r="K281" s="28">
        <v>15816.5</v>
      </c>
      <c r="L281" s="29">
        <v>42031</v>
      </c>
      <c r="M281" s="30">
        <v>740</v>
      </c>
      <c r="N281" s="28">
        <v>20909.93</v>
      </c>
      <c r="O281" s="31">
        <f t="shared" si="4"/>
        <v>108729.57</v>
      </c>
    </row>
    <row r="282" spans="1:15" ht="33">
      <c r="A282" s="21">
        <v>53573</v>
      </c>
      <c r="B282" s="22" t="s">
        <v>452</v>
      </c>
      <c r="C282" s="23" t="s">
        <v>25</v>
      </c>
      <c r="D282" s="23" t="s">
        <v>590</v>
      </c>
      <c r="E282" s="23" t="s">
        <v>18</v>
      </c>
      <c r="F282" s="24">
        <v>42031</v>
      </c>
      <c r="G282" s="25" t="s">
        <v>648</v>
      </c>
      <c r="H282" s="26">
        <v>709901.02</v>
      </c>
      <c r="I282" s="24">
        <v>42031</v>
      </c>
      <c r="J282" s="27">
        <v>701</v>
      </c>
      <c r="K282" s="28">
        <v>108573.1</v>
      </c>
      <c r="L282" s="29"/>
      <c r="M282" s="30"/>
      <c r="N282" s="28"/>
      <c r="O282" s="31">
        <f t="shared" si="4"/>
        <v>818474.12</v>
      </c>
    </row>
    <row r="283" spans="1:15" ht="33">
      <c r="A283" s="21">
        <v>40426</v>
      </c>
      <c r="B283" s="22" t="s">
        <v>447</v>
      </c>
      <c r="C283" s="23" t="s">
        <v>25</v>
      </c>
      <c r="D283" s="23" t="s">
        <v>591</v>
      </c>
      <c r="E283" s="23" t="s">
        <v>23</v>
      </c>
      <c r="F283" s="24">
        <v>42031</v>
      </c>
      <c r="G283" s="25" t="s">
        <v>649</v>
      </c>
      <c r="H283" s="26">
        <v>132994.04</v>
      </c>
      <c r="I283" s="24">
        <v>42031</v>
      </c>
      <c r="J283" s="27">
        <v>714</v>
      </c>
      <c r="K283" s="28">
        <v>15702.34</v>
      </c>
      <c r="L283" s="29"/>
      <c r="M283" s="30"/>
      <c r="N283" s="28"/>
      <c r="O283" s="31">
        <f t="shared" si="4"/>
        <v>148696.38</v>
      </c>
    </row>
    <row r="284" spans="1:15" ht="66">
      <c r="A284" s="21">
        <v>52755</v>
      </c>
      <c r="B284" s="22" t="s">
        <v>447</v>
      </c>
      <c r="C284" s="23" t="s">
        <v>25</v>
      </c>
      <c r="D284" s="23" t="s">
        <v>592</v>
      </c>
      <c r="E284" s="23" t="s">
        <v>23</v>
      </c>
      <c r="F284" s="24">
        <v>42031</v>
      </c>
      <c r="G284" s="25" t="s">
        <v>650</v>
      </c>
      <c r="H284" s="26">
        <v>99656.28</v>
      </c>
      <c r="I284" s="24">
        <v>42031</v>
      </c>
      <c r="J284" s="27">
        <v>720</v>
      </c>
      <c r="K284" s="28">
        <v>11766.22</v>
      </c>
      <c r="L284" s="29"/>
      <c r="M284" s="30"/>
      <c r="N284" s="28"/>
      <c r="O284" s="31">
        <f t="shared" si="4"/>
        <v>111422.5</v>
      </c>
    </row>
    <row r="285" spans="1:15" ht="33">
      <c r="A285" s="21">
        <v>39250</v>
      </c>
      <c r="B285" s="22" t="s">
        <v>43</v>
      </c>
      <c r="C285" s="23" t="s">
        <v>65</v>
      </c>
      <c r="D285" s="23" t="s">
        <v>593</v>
      </c>
      <c r="E285" s="23" t="s">
        <v>18</v>
      </c>
      <c r="F285" s="24">
        <v>42031</v>
      </c>
      <c r="G285" s="25" t="s">
        <v>651</v>
      </c>
      <c r="H285" s="26">
        <v>2896752.72</v>
      </c>
      <c r="I285" s="24">
        <v>42031</v>
      </c>
      <c r="J285" s="27">
        <v>703</v>
      </c>
      <c r="K285" s="28">
        <v>636312.18999999994</v>
      </c>
      <c r="L285" s="29">
        <v>42031</v>
      </c>
      <c r="M285" s="30">
        <v>704</v>
      </c>
      <c r="N285" s="28">
        <v>861921.86</v>
      </c>
      <c r="O285" s="31">
        <f t="shared" si="4"/>
        <v>4394986.7700000005</v>
      </c>
    </row>
    <row r="286" spans="1:15" ht="33">
      <c r="A286" s="21">
        <v>52662</v>
      </c>
      <c r="B286" s="22" t="s">
        <v>447</v>
      </c>
      <c r="C286" s="23" t="s">
        <v>25</v>
      </c>
      <c r="D286" s="23" t="s">
        <v>594</v>
      </c>
      <c r="E286" s="23" t="s">
        <v>23</v>
      </c>
      <c r="F286" s="24">
        <v>42031</v>
      </c>
      <c r="G286" s="25" t="s">
        <v>652</v>
      </c>
      <c r="H286" s="26">
        <v>783353.06</v>
      </c>
      <c r="I286" s="24">
        <v>42031</v>
      </c>
      <c r="J286" s="27">
        <v>745</v>
      </c>
      <c r="K286" s="28">
        <v>92488.92</v>
      </c>
      <c r="L286" s="29"/>
      <c r="M286" s="30"/>
      <c r="N286" s="28"/>
      <c r="O286" s="31">
        <f t="shared" si="4"/>
        <v>875841.9800000001</v>
      </c>
    </row>
    <row r="287" spans="1:15" ht="49.5">
      <c r="A287" s="21">
        <v>53977</v>
      </c>
      <c r="B287" s="22" t="s">
        <v>447</v>
      </c>
      <c r="C287" s="23" t="s">
        <v>25</v>
      </c>
      <c r="D287" s="23" t="s">
        <v>595</v>
      </c>
      <c r="E287" s="23" t="s">
        <v>23</v>
      </c>
      <c r="F287" s="24">
        <v>42031</v>
      </c>
      <c r="G287" s="25" t="s">
        <v>653</v>
      </c>
      <c r="H287" s="26">
        <v>42099.41</v>
      </c>
      <c r="I287" s="24">
        <v>42031</v>
      </c>
      <c r="J287" s="27">
        <v>729</v>
      </c>
      <c r="K287" s="28">
        <v>4970.59</v>
      </c>
      <c r="L287" s="29"/>
      <c r="M287" s="30"/>
      <c r="N287" s="28"/>
      <c r="O287" s="31">
        <f t="shared" si="4"/>
        <v>47070</v>
      </c>
    </row>
    <row r="288" spans="1:15" ht="66">
      <c r="A288" s="21">
        <v>52709</v>
      </c>
      <c r="B288" s="22" t="s">
        <v>447</v>
      </c>
      <c r="C288" s="23" t="s">
        <v>25</v>
      </c>
      <c r="D288" s="23" t="s">
        <v>596</v>
      </c>
      <c r="E288" s="23" t="s">
        <v>23</v>
      </c>
      <c r="F288" s="24">
        <v>42031</v>
      </c>
      <c r="G288" s="25" t="s">
        <v>654</v>
      </c>
      <c r="H288" s="26">
        <v>608613.26</v>
      </c>
      <c r="I288" s="24">
        <v>42031</v>
      </c>
      <c r="J288" s="27">
        <v>716</v>
      </c>
      <c r="K288" s="28">
        <v>71857.740000000005</v>
      </c>
      <c r="L288" s="29"/>
      <c r="M288" s="30"/>
      <c r="N288" s="28"/>
      <c r="O288" s="31">
        <f t="shared" si="4"/>
        <v>680471</v>
      </c>
    </row>
    <row r="289" spans="1:15" ht="66">
      <c r="A289" s="21">
        <v>52653</v>
      </c>
      <c r="B289" s="22" t="s">
        <v>447</v>
      </c>
      <c r="C289" s="23" t="s">
        <v>21</v>
      </c>
      <c r="D289" s="23" t="s">
        <v>597</v>
      </c>
      <c r="E289" s="23" t="s">
        <v>23</v>
      </c>
      <c r="F289" s="24">
        <v>42031</v>
      </c>
      <c r="G289" s="25" t="s">
        <v>655</v>
      </c>
      <c r="H289" s="26">
        <v>142803.93</v>
      </c>
      <c r="I289" s="24">
        <v>42031</v>
      </c>
      <c r="J289" s="27">
        <v>718</v>
      </c>
      <c r="K289" s="28">
        <v>16860.57</v>
      </c>
      <c r="L289" s="29"/>
      <c r="M289" s="30"/>
      <c r="N289" s="28"/>
      <c r="O289" s="31">
        <f t="shared" si="4"/>
        <v>159664.5</v>
      </c>
    </row>
    <row r="290" spans="1:15" ht="82.5">
      <c r="A290" s="21">
        <v>52675</v>
      </c>
      <c r="B290" s="22" t="s">
        <v>447</v>
      </c>
      <c r="C290" s="23" t="s">
        <v>52</v>
      </c>
      <c r="D290" s="23" t="s">
        <v>598</v>
      </c>
      <c r="E290" s="23" t="s">
        <v>23</v>
      </c>
      <c r="F290" s="24">
        <v>42031</v>
      </c>
      <c r="G290" s="25" t="s">
        <v>656</v>
      </c>
      <c r="H290" s="26">
        <v>215317.37</v>
      </c>
      <c r="I290" s="24">
        <v>42031</v>
      </c>
      <c r="J290" s="27">
        <v>722</v>
      </c>
      <c r="K290" s="28">
        <v>25422.09</v>
      </c>
      <c r="L290" s="29"/>
      <c r="M290" s="30"/>
      <c r="N290" s="28"/>
      <c r="O290" s="31">
        <f t="shared" si="4"/>
        <v>240739.46</v>
      </c>
    </row>
    <row r="291" spans="1:15" ht="33">
      <c r="A291" s="21" t="s">
        <v>577</v>
      </c>
      <c r="B291" s="22" t="s">
        <v>578</v>
      </c>
      <c r="C291" s="23" t="s">
        <v>599</v>
      </c>
      <c r="D291" s="23" t="s">
        <v>600</v>
      </c>
      <c r="E291" s="23" t="s">
        <v>18</v>
      </c>
      <c r="F291" s="24">
        <v>42031</v>
      </c>
      <c r="G291" s="25" t="s">
        <v>657</v>
      </c>
      <c r="H291" s="26">
        <v>211495.49</v>
      </c>
      <c r="I291" s="24">
        <v>42031</v>
      </c>
      <c r="J291" s="27">
        <v>731</v>
      </c>
      <c r="K291" s="28">
        <v>24970.84</v>
      </c>
      <c r="L291" s="29">
        <v>42031</v>
      </c>
      <c r="M291" s="30">
        <v>732</v>
      </c>
      <c r="N291" s="28">
        <v>113503.84</v>
      </c>
      <c r="O291" s="31">
        <f t="shared" si="4"/>
        <v>349970.17</v>
      </c>
    </row>
    <row r="292" spans="1:15" ht="33">
      <c r="A292" s="21">
        <v>13168</v>
      </c>
      <c r="B292" s="22" t="s">
        <v>453</v>
      </c>
      <c r="C292" s="23" t="s">
        <v>54</v>
      </c>
      <c r="D292" s="23" t="s">
        <v>601</v>
      </c>
      <c r="E292" s="23" t="s">
        <v>18</v>
      </c>
      <c r="F292" s="24">
        <v>42031</v>
      </c>
      <c r="G292" s="25" t="s">
        <v>658</v>
      </c>
      <c r="H292" s="26">
        <v>202348.48</v>
      </c>
      <c r="I292" s="24">
        <v>42031</v>
      </c>
      <c r="J292" s="27">
        <v>724</v>
      </c>
      <c r="K292" s="28">
        <v>30947.42</v>
      </c>
      <c r="L292" s="29">
        <v>42031</v>
      </c>
      <c r="M292" s="30">
        <v>725</v>
      </c>
      <c r="N292" s="28">
        <v>57133.69</v>
      </c>
      <c r="O292" s="31">
        <f t="shared" si="4"/>
        <v>290429.59000000003</v>
      </c>
    </row>
    <row r="293" spans="1:15" ht="33">
      <c r="A293" s="21">
        <v>19320</v>
      </c>
      <c r="B293" s="22" t="s">
        <v>454</v>
      </c>
      <c r="C293" s="23" t="s">
        <v>103</v>
      </c>
      <c r="D293" s="23" t="s">
        <v>602</v>
      </c>
      <c r="E293" s="23" t="s">
        <v>23</v>
      </c>
      <c r="F293" s="24">
        <v>42031</v>
      </c>
      <c r="G293" s="25" t="s">
        <v>659</v>
      </c>
      <c r="H293" s="26">
        <v>1117837.99</v>
      </c>
      <c r="I293" s="24">
        <v>42031</v>
      </c>
      <c r="J293" s="27">
        <v>737</v>
      </c>
      <c r="K293" s="28">
        <v>171033.21</v>
      </c>
      <c r="L293" s="29"/>
      <c r="M293" s="30"/>
      <c r="N293" s="28"/>
      <c r="O293" s="31">
        <f t="shared" si="4"/>
        <v>1288871.2</v>
      </c>
    </row>
    <row r="294" spans="1:15" ht="33">
      <c r="A294" s="21">
        <v>12164</v>
      </c>
      <c r="B294" s="22" t="s">
        <v>452</v>
      </c>
      <c r="C294" s="23" t="s">
        <v>50</v>
      </c>
      <c r="D294" s="23" t="s">
        <v>603</v>
      </c>
      <c r="E294" s="23" t="s">
        <v>18</v>
      </c>
      <c r="F294" s="24">
        <v>42031</v>
      </c>
      <c r="G294" s="25" t="s">
        <v>660</v>
      </c>
      <c r="H294" s="26">
        <v>207209.61</v>
      </c>
      <c r="I294" s="24">
        <v>42031</v>
      </c>
      <c r="J294" s="27">
        <v>749</v>
      </c>
      <c r="K294" s="28">
        <v>31690.880000000001</v>
      </c>
      <c r="L294" s="29">
        <v>42031</v>
      </c>
      <c r="M294" s="30">
        <v>750</v>
      </c>
      <c r="N294" s="28">
        <v>58506.239999999998</v>
      </c>
      <c r="O294" s="31">
        <f t="shared" si="4"/>
        <v>297406.73</v>
      </c>
    </row>
    <row r="295" spans="1:15" ht="33">
      <c r="A295" s="21">
        <v>47987</v>
      </c>
      <c r="B295" s="22" t="s">
        <v>450</v>
      </c>
      <c r="C295" s="23" t="s">
        <v>25</v>
      </c>
      <c r="D295" s="23" t="s">
        <v>604</v>
      </c>
      <c r="E295" s="23" t="s">
        <v>23</v>
      </c>
      <c r="F295" s="24">
        <v>42031</v>
      </c>
      <c r="G295" s="25" t="s">
        <v>661</v>
      </c>
      <c r="H295" s="26">
        <v>283045.71000000002</v>
      </c>
      <c r="I295" s="24">
        <v>42031</v>
      </c>
      <c r="J295" s="27">
        <v>727</v>
      </c>
      <c r="K295" s="28">
        <v>23889.82</v>
      </c>
      <c r="L295" s="29"/>
      <c r="M295" s="30"/>
      <c r="N295" s="28"/>
      <c r="O295" s="31">
        <f t="shared" si="4"/>
        <v>306935.53000000003</v>
      </c>
    </row>
    <row r="296" spans="1:15" ht="33">
      <c r="A296" s="21">
        <v>32294</v>
      </c>
      <c r="B296" s="22" t="s">
        <v>454</v>
      </c>
      <c r="C296" s="23" t="s">
        <v>103</v>
      </c>
      <c r="D296" s="23" t="s">
        <v>605</v>
      </c>
      <c r="E296" s="23" t="s">
        <v>18</v>
      </c>
      <c r="F296" s="24">
        <v>42031</v>
      </c>
      <c r="G296" s="25" t="s">
        <v>662</v>
      </c>
      <c r="H296" s="26">
        <v>110251.91</v>
      </c>
      <c r="I296" s="24">
        <v>42031</v>
      </c>
      <c r="J296" s="27">
        <v>711</v>
      </c>
      <c r="K296" s="28">
        <v>13017.22</v>
      </c>
      <c r="L296" s="29">
        <v>42031</v>
      </c>
      <c r="M296" s="30">
        <v>712</v>
      </c>
      <c r="N296" s="28">
        <v>59169.18</v>
      </c>
      <c r="O296" s="31">
        <f t="shared" si="4"/>
        <v>182438.31</v>
      </c>
    </row>
    <row r="297" spans="1:15" ht="33">
      <c r="A297" s="21">
        <v>7248</v>
      </c>
      <c r="B297" s="22" t="s">
        <v>43</v>
      </c>
      <c r="C297" s="23" t="s">
        <v>54</v>
      </c>
      <c r="D297" s="23" t="s">
        <v>606</v>
      </c>
      <c r="E297" s="23" t="s">
        <v>18</v>
      </c>
      <c r="F297" s="24">
        <v>42031</v>
      </c>
      <c r="G297" s="25" t="s">
        <v>663</v>
      </c>
      <c r="H297" s="26">
        <v>76269.47</v>
      </c>
      <c r="I297" s="24">
        <v>42031</v>
      </c>
      <c r="J297" s="27">
        <v>734</v>
      </c>
      <c r="K297" s="28">
        <v>16753.66</v>
      </c>
      <c r="L297" s="29">
        <v>42031</v>
      </c>
      <c r="M297" s="30">
        <v>735</v>
      </c>
      <c r="N297" s="28">
        <v>22781.17</v>
      </c>
      <c r="O297" s="31">
        <f t="shared" si="4"/>
        <v>115804.3</v>
      </c>
    </row>
    <row r="298" spans="1:15" ht="49.5">
      <c r="A298" s="21">
        <v>12935</v>
      </c>
      <c r="B298" s="22" t="s">
        <v>452</v>
      </c>
      <c r="C298" s="23" t="s">
        <v>52</v>
      </c>
      <c r="D298" s="23" t="s">
        <v>607</v>
      </c>
      <c r="E298" s="23" t="s">
        <v>18</v>
      </c>
      <c r="F298" s="24">
        <v>42031</v>
      </c>
      <c r="G298" s="25" t="s">
        <v>664</v>
      </c>
      <c r="H298" s="26">
        <v>185900.74</v>
      </c>
      <c r="I298" s="24">
        <v>42031</v>
      </c>
      <c r="J298" s="27">
        <v>742</v>
      </c>
      <c r="K298" s="28">
        <v>43940.17</v>
      </c>
      <c r="L298" s="29">
        <v>42031</v>
      </c>
      <c r="M298" s="30">
        <v>743</v>
      </c>
      <c r="N298" s="28">
        <v>81120.320000000007</v>
      </c>
      <c r="O298" s="31">
        <f t="shared" si="4"/>
        <v>310961.23</v>
      </c>
    </row>
    <row r="299" spans="1:15" ht="49.5">
      <c r="A299" s="21">
        <v>21341</v>
      </c>
      <c r="B299" s="22">
        <v>4.0999999999999996</v>
      </c>
      <c r="C299" s="23" t="s">
        <v>608</v>
      </c>
      <c r="D299" s="23" t="s">
        <v>609</v>
      </c>
      <c r="E299" s="23" t="s">
        <v>23</v>
      </c>
      <c r="F299" s="24">
        <v>42031</v>
      </c>
      <c r="G299" s="25" t="s">
        <v>665</v>
      </c>
      <c r="H299" s="26">
        <v>2167523.7000000002</v>
      </c>
      <c r="I299" s="24">
        <v>42031</v>
      </c>
      <c r="J299" s="27">
        <v>752</v>
      </c>
      <c r="K299" s="28">
        <v>274917.37</v>
      </c>
      <c r="L299" s="29"/>
      <c r="M299" s="30"/>
      <c r="N299" s="28"/>
      <c r="O299" s="31">
        <f t="shared" si="4"/>
        <v>2442441.0700000003</v>
      </c>
    </row>
    <row r="300" spans="1:15" ht="49.5">
      <c r="A300" s="21">
        <v>28605</v>
      </c>
      <c r="B300" s="22">
        <v>5.3</v>
      </c>
      <c r="C300" s="23" t="s">
        <v>147</v>
      </c>
      <c r="D300" s="23" t="s">
        <v>610</v>
      </c>
      <c r="E300" s="23" t="s">
        <v>18</v>
      </c>
      <c r="F300" s="24">
        <v>42031</v>
      </c>
      <c r="G300" s="25" t="s">
        <v>666</v>
      </c>
      <c r="H300" s="26">
        <v>215109.25</v>
      </c>
      <c r="I300" s="24">
        <v>42031</v>
      </c>
      <c r="J300" s="27">
        <v>789</v>
      </c>
      <c r="K300" s="28">
        <v>32899.06</v>
      </c>
      <c r="L300" s="29">
        <v>42031</v>
      </c>
      <c r="M300" s="30">
        <v>790</v>
      </c>
      <c r="N300" s="28">
        <v>42489</v>
      </c>
      <c r="O300" s="31">
        <f t="shared" si="4"/>
        <v>290497.31</v>
      </c>
    </row>
    <row r="301" spans="1:15" ht="33">
      <c r="A301" s="21">
        <v>48016</v>
      </c>
      <c r="B301" s="22">
        <v>1.2</v>
      </c>
      <c r="C301" s="23" t="s">
        <v>151</v>
      </c>
      <c r="D301" s="23" t="s">
        <v>140</v>
      </c>
      <c r="E301" s="23" t="s">
        <v>18</v>
      </c>
      <c r="F301" s="24">
        <v>42031</v>
      </c>
      <c r="G301" s="25" t="s">
        <v>667</v>
      </c>
      <c r="H301" s="26">
        <v>207335.56</v>
      </c>
      <c r="I301" s="24">
        <v>42031</v>
      </c>
      <c r="J301" s="27">
        <v>792</v>
      </c>
      <c r="K301" s="28">
        <v>45512.68</v>
      </c>
      <c r="L301" s="29"/>
      <c r="M301" s="30"/>
      <c r="N301" s="28"/>
      <c r="O301" s="31">
        <f t="shared" si="4"/>
        <v>252848.24</v>
      </c>
    </row>
    <row r="302" spans="1:15" ht="33">
      <c r="A302" s="21">
        <v>18494</v>
      </c>
      <c r="B302" s="22">
        <v>3.1</v>
      </c>
      <c r="C302" s="23" t="s">
        <v>248</v>
      </c>
      <c r="D302" s="23" t="s">
        <v>146</v>
      </c>
      <c r="E302" s="23" t="s">
        <v>18</v>
      </c>
      <c r="F302" s="24">
        <v>42031</v>
      </c>
      <c r="G302" s="25" t="s">
        <v>668</v>
      </c>
      <c r="H302" s="26">
        <v>319071.14</v>
      </c>
      <c r="I302" s="24">
        <v>42031</v>
      </c>
      <c r="J302" s="27">
        <v>794</v>
      </c>
      <c r="K302" s="28">
        <v>75416.81</v>
      </c>
      <c r="L302" s="29">
        <v>42031</v>
      </c>
      <c r="M302" s="30">
        <v>795</v>
      </c>
      <c r="N302" s="28">
        <v>139231.01</v>
      </c>
      <c r="O302" s="31">
        <f t="shared" si="4"/>
        <v>533718.96</v>
      </c>
    </row>
    <row r="303" spans="1:15" ht="82.5">
      <c r="A303" s="21">
        <v>40794</v>
      </c>
      <c r="B303" s="22">
        <v>1.1000000000000001</v>
      </c>
      <c r="C303" s="23" t="s">
        <v>152</v>
      </c>
      <c r="D303" s="23" t="s">
        <v>611</v>
      </c>
      <c r="E303" s="23" t="s">
        <v>18</v>
      </c>
      <c r="F303" s="24">
        <v>42031</v>
      </c>
      <c r="G303" s="25" t="s">
        <v>669</v>
      </c>
      <c r="H303" s="26">
        <v>40494.28</v>
      </c>
      <c r="I303" s="24">
        <v>42031</v>
      </c>
      <c r="J303" s="27">
        <v>797</v>
      </c>
      <c r="K303" s="28">
        <v>8895.1299999999992</v>
      </c>
      <c r="L303" s="29"/>
      <c r="M303" s="30"/>
      <c r="N303" s="28"/>
      <c r="O303" s="31">
        <f t="shared" si="4"/>
        <v>49389.409999999996</v>
      </c>
    </row>
    <row r="304" spans="1:15" ht="33">
      <c r="A304" s="21">
        <v>38333</v>
      </c>
      <c r="B304" s="22" t="s">
        <v>43</v>
      </c>
      <c r="C304" s="23" t="s">
        <v>586</v>
      </c>
      <c r="D304" s="23" t="s">
        <v>612</v>
      </c>
      <c r="E304" s="23" t="s">
        <v>18</v>
      </c>
      <c r="F304" s="24">
        <v>42031</v>
      </c>
      <c r="G304" s="25" t="s">
        <v>670</v>
      </c>
      <c r="H304" s="26">
        <v>243146.2</v>
      </c>
      <c r="I304" s="24">
        <v>42031</v>
      </c>
      <c r="J304" s="27">
        <v>799</v>
      </c>
      <c r="K304" s="28">
        <v>53410.46</v>
      </c>
      <c r="L304" s="29">
        <v>42031</v>
      </c>
      <c r="M304" s="30">
        <v>800</v>
      </c>
      <c r="N304" s="28">
        <v>70289.89</v>
      </c>
      <c r="O304" s="31">
        <f t="shared" si="4"/>
        <v>366846.55000000005</v>
      </c>
    </row>
    <row r="305" spans="1:15" ht="33">
      <c r="A305" s="21">
        <v>47987</v>
      </c>
      <c r="B305" s="22" t="s">
        <v>450</v>
      </c>
      <c r="C305" s="23" t="s">
        <v>16</v>
      </c>
      <c r="D305" s="23" t="s">
        <v>604</v>
      </c>
      <c r="E305" s="23" t="s">
        <v>23</v>
      </c>
      <c r="F305" s="24">
        <v>42031</v>
      </c>
      <c r="G305" s="25" t="s">
        <v>671</v>
      </c>
      <c r="H305" s="26">
        <v>110660</v>
      </c>
      <c r="I305" s="24">
        <v>42031</v>
      </c>
      <c r="J305" s="27">
        <v>802</v>
      </c>
      <c r="K305" s="28">
        <v>9340</v>
      </c>
      <c r="L305" s="29"/>
      <c r="M305" s="30"/>
      <c r="N305" s="28"/>
      <c r="O305" s="31">
        <f t="shared" si="4"/>
        <v>120000</v>
      </c>
    </row>
    <row r="306" spans="1:15" ht="49.5">
      <c r="A306" s="21">
        <v>1481</v>
      </c>
      <c r="B306" s="22">
        <v>2.1</v>
      </c>
      <c r="C306" s="23" t="s">
        <v>613</v>
      </c>
      <c r="D306" s="23" t="s">
        <v>20</v>
      </c>
      <c r="E306" s="23" t="s">
        <v>18</v>
      </c>
      <c r="F306" s="24">
        <v>42031</v>
      </c>
      <c r="G306" s="25" t="s">
        <v>672</v>
      </c>
      <c r="H306" s="26">
        <v>2351.9299999999998</v>
      </c>
      <c r="I306" s="24">
        <v>42031</v>
      </c>
      <c r="J306" s="27">
        <v>804</v>
      </c>
      <c r="K306" s="28">
        <v>312.68</v>
      </c>
      <c r="L306" s="29">
        <v>42031</v>
      </c>
      <c r="M306" s="30">
        <v>805</v>
      </c>
      <c r="N306" s="28">
        <v>652.55999999999995</v>
      </c>
      <c r="O306" s="31">
        <f t="shared" si="4"/>
        <v>3317.1699999999996</v>
      </c>
    </row>
    <row r="307" spans="1:15" ht="49.5">
      <c r="A307" s="21">
        <v>15214</v>
      </c>
      <c r="B307" s="22" t="s">
        <v>448</v>
      </c>
      <c r="C307" s="23" t="s">
        <v>152</v>
      </c>
      <c r="D307" s="23" t="s">
        <v>483</v>
      </c>
      <c r="E307" s="23" t="s">
        <v>18</v>
      </c>
      <c r="F307" s="24">
        <v>42031</v>
      </c>
      <c r="G307" s="25" t="s">
        <v>673</v>
      </c>
      <c r="H307" s="26">
        <v>38474.65</v>
      </c>
      <c r="I307" s="24">
        <v>42031</v>
      </c>
      <c r="J307" s="27">
        <v>807</v>
      </c>
      <c r="K307" s="28">
        <v>5884.36</v>
      </c>
      <c r="L307" s="29">
        <v>42031</v>
      </c>
      <c r="M307" s="30">
        <v>808</v>
      </c>
      <c r="N307" s="28">
        <v>10863.45</v>
      </c>
      <c r="O307" s="31">
        <f t="shared" si="4"/>
        <v>55222.460000000006</v>
      </c>
    </row>
    <row r="308" spans="1:15" ht="33">
      <c r="A308" s="21">
        <v>22058</v>
      </c>
      <c r="B308" s="22">
        <v>3.2</v>
      </c>
      <c r="C308" s="23" t="s">
        <v>151</v>
      </c>
      <c r="D308" s="23" t="s">
        <v>111</v>
      </c>
      <c r="E308" s="23" t="s">
        <v>18</v>
      </c>
      <c r="F308" s="24">
        <v>42031</v>
      </c>
      <c r="G308" s="25" t="s">
        <v>674</v>
      </c>
      <c r="H308" s="26">
        <v>567652.35</v>
      </c>
      <c r="I308" s="24">
        <v>42031</v>
      </c>
      <c r="J308" s="27">
        <v>810</v>
      </c>
      <c r="K308" s="28">
        <v>86817.42</v>
      </c>
      <c r="L308" s="29">
        <v>42031</v>
      </c>
      <c r="M308" s="30">
        <v>811</v>
      </c>
      <c r="N308" s="28">
        <v>158796.29</v>
      </c>
      <c r="O308" s="31">
        <f t="shared" si="4"/>
        <v>813266.06</v>
      </c>
    </row>
    <row r="309" spans="1:15" ht="33">
      <c r="A309" s="21">
        <v>6612</v>
      </c>
      <c r="B309" s="22">
        <v>3.4</v>
      </c>
      <c r="C309" s="23" t="s">
        <v>149</v>
      </c>
      <c r="D309" s="23" t="s">
        <v>614</v>
      </c>
      <c r="E309" s="23" t="s">
        <v>18</v>
      </c>
      <c r="F309" s="24">
        <v>42031</v>
      </c>
      <c r="G309" s="25" t="s">
        <v>675</v>
      </c>
      <c r="H309" s="26">
        <v>16662.3</v>
      </c>
      <c r="I309" s="24">
        <v>42031</v>
      </c>
      <c r="J309" s="27">
        <v>813</v>
      </c>
      <c r="K309" s="28">
        <v>14192.11</v>
      </c>
      <c r="L309" s="29">
        <v>42031</v>
      </c>
      <c r="M309" s="30">
        <v>814</v>
      </c>
      <c r="N309" s="28">
        <v>25735.67</v>
      </c>
      <c r="O309" s="31">
        <f t="shared" si="4"/>
        <v>56590.080000000002</v>
      </c>
    </row>
    <row r="310" spans="1:15" ht="33">
      <c r="A310" s="21">
        <v>37584</v>
      </c>
      <c r="B310" s="22">
        <v>1.1000000000000001</v>
      </c>
      <c r="C310" s="23" t="s">
        <v>152</v>
      </c>
      <c r="D310" s="23" t="s">
        <v>615</v>
      </c>
      <c r="E310" s="23" t="s">
        <v>18</v>
      </c>
      <c r="F310" s="24">
        <v>42031</v>
      </c>
      <c r="G310" s="25" t="s">
        <v>676</v>
      </c>
      <c r="H310" s="26">
        <v>534298</v>
      </c>
      <c r="I310" s="24">
        <v>42031</v>
      </c>
      <c r="J310" s="27">
        <v>816</v>
      </c>
      <c r="K310" s="28">
        <v>117284.93</v>
      </c>
      <c r="L310" s="29">
        <v>42031</v>
      </c>
      <c r="M310" s="30">
        <v>817</v>
      </c>
      <c r="N310" s="28">
        <v>312759.78999999998</v>
      </c>
      <c r="O310" s="31">
        <f t="shared" si="4"/>
        <v>964342.72</v>
      </c>
    </row>
    <row r="311" spans="1:15" ht="33">
      <c r="A311" s="21">
        <v>962</v>
      </c>
      <c r="B311" s="22">
        <v>2.1</v>
      </c>
      <c r="C311" s="23" t="s">
        <v>616</v>
      </c>
      <c r="D311" s="23" t="s">
        <v>146</v>
      </c>
      <c r="E311" s="23" t="s">
        <v>18</v>
      </c>
      <c r="F311" s="24">
        <v>42031</v>
      </c>
      <c r="G311" s="25" t="s">
        <v>677</v>
      </c>
      <c r="H311" s="26">
        <v>98606.68</v>
      </c>
      <c r="I311" s="24">
        <v>42031</v>
      </c>
      <c r="J311" s="27">
        <v>819</v>
      </c>
      <c r="K311" s="28">
        <v>13109.56</v>
      </c>
      <c r="L311" s="29">
        <v>42031</v>
      </c>
      <c r="M311" s="30">
        <v>820</v>
      </c>
      <c r="N311" s="28">
        <v>5944.19</v>
      </c>
      <c r="O311" s="31">
        <f t="shared" si="4"/>
        <v>117660.43</v>
      </c>
    </row>
    <row r="312" spans="1:15" ht="115.5">
      <c r="A312" s="21">
        <v>13504</v>
      </c>
      <c r="B312" s="22">
        <v>3.2</v>
      </c>
      <c r="C312" s="23" t="s">
        <v>141</v>
      </c>
      <c r="D312" s="23" t="s">
        <v>617</v>
      </c>
      <c r="E312" s="23" t="s">
        <v>18</v>
      </c>
      <c r="F312" s="24">
        <v>42031</v>
      </c>
      <c r="G312" s="25" t="s">
        <v>678</v>
      </c>
      <c r="H312" s="26">
        <v>127357.16</v>
      </c>
      <c r="I312" s="24">
        <v>42031</v>
      </c>
      <c r="J312" s="27">
        <v>780</v>
      </c>
      <c r="K312" s="28">
        <v>19478.150000000001</v>
      </c>
      <c r="L312" s="29">
        <v>42031</v>
      </c>
      <c r="M312" s="30">
        <v>781</v>
      </c>
      <c r="N312" s="28">
        <v>35836.76</v>
      </c>
      <c r="O312" s="31">
        <f t="shared" si="4"/>
        <v>182672.07</v>
      </c>
    </row>
    <row r="313" spans="1:15" ht="49.5">
      <c r="A313" s="21">
        <v>30577</v>
      </c>
      <c r="B313" s="22">
        <v>4.3</v>
      </c>
      <c r="C313" s="23" t="s">
        <v>179</v>
      </c>
      <c r="D313" s="23" t="s">
        <v>618</v>
      </c>
      <c r="E313" s="23" t="s">
        <v>23</v>
      </c>
      <c r="F313" s="24">
        <v>42031</v>
      </c>
      <c r="G313" s="25" t="s">
        <v>679</v>
      </c>
      <c r="H313" s="26">
        <v>7129.26</v>
      </c>
      <c r="I313" s="24">
        <v>42031</v>
      </c>
      <c r="J313" s="27">
        <v>783</v>
      </c>
      <c r="K313" s="28">
        <v>841.74</v>
      </c>
      <c r="L313" s="29"/>
      <c r="M313" s="30"/>
      <c r="N313" s="28"/>
      <c r="O313" s="31">
        <f t="shared" si="4"/>
        <v>7971</v>
      </c>
    </row>
    <row r="314" spans="1:15" ht="49.5">
      <c r="A314" s="21">
        <v>16881</v>
      </c>
      <c r="B314" s="22">
        <v>4.3</v>
      </c>
      <c r="C314" s="23" t="s">
        <v>179</v>
      </c>
      <c r="D314" s="23" t="s">
        <v>619</v>
      </c>
      <c r="E314" s="23" t="s">
        <v>23</v>
      </c>
      <c r="F314" s="24">
        <v>42031</v>
      </c>
      <c r="G314" s="25" t="s">
        <v>680</v>
      </c>
      <c r="H314" s="26">
        <v>114454.66</v>
      </c>
      <c r="I314" s="24"/>
      <c r="J314" s="27"/>
      <c r="K314" s="28"/>
      <c r="L314" s="29"/>
      <c r="M314" s="30"/>
      <c r="N314" s="28"/>
      <c r="O314" s="31">
        <f t="shared" si="4"/>
        <v>114454.66</v>
      </c>
    </row>
    <row r="315" spans="1:15" ht="115.5">
      <c r="A315" s="21">
        <v>13505</v>
      </c>
      <c r="B315" s="22">
        <v>3.2</v>
      </c>
      <c r="C315" s="23" t="s">
        <v>141</v>
      </c>
      <c r="D315" s="23" t="s">
        <v>617</v>
      </c>
      <c r="E315" s="23" t="s">
        <v>18</v>
      </c>
      <c r="F315" s="24">
        <v>42031</v>
      </c>
      <c r="G315" s="25" t="s">
        <v>681</v>
      </c>
      <c r="H315" s="26">
        <v>80013.56</v>
      </c>
      <c r="I315" s="24">
        <v>42031</v>
      </c>
      <c r="J315" s="27">
        <v>764</v>
      </c>
      <c r="K315" s="28">
        <v>12237.37</v>
      </c>
      <c r="L315" s="29">
        <v>42031</v>
      </c>
      <c r="M315" s="30">
        <v>765</v>
      </c>
      <c r="N315" s="28">
        <v>22592.06</v>
      </c>
      <c r="O315" s="31">
        <f t="shared" si="4"/>
        <v>114842.98999999999</v>
      </c>
    </row>
    <row r="316" spans="1:15" ht="49.5">
      <c r="A316" s="21">
        <v>3437</v>
      </c>
      <c r="B316" s="22">
        <v>2.1</v>
      </c>
      <c r="C316" s="23" t="s">
        <v>473</v>
      </c>
      <c r="D316" s="23" t="s">
        <v>620</v>
      </c>
      <c r="E316" s="23" t="s">
        <v>18</v>
      </c>
      <c r="F316" s="24">
        <v>42031</v>
      </c>
      <c r="G316" s="25" t="s">
        <v>682</v>
      </c>
      <c r="H316" s="26">
        <v>1160380.97</v>
      </c>
      <c r="I316" s="24">
        <v>42031</v>
      </c>
      <c r="J316" s="27">
        <v>767</v>
      </c>
      <c r="K316" s="28">
        <v>236183.74</v>
      </c>
      <c r="L316" s="29">
        <v>42031</v>
      </c>
      <c r="M316" s="30">
        <v>768</v>
      </c>
      <c r="N316" s="28">
        <v>474469.34</v>
      </c>
      <c r="O316" s="31">
        <f t="shared" si="4"/>
        <v>1871034.05</v>
      </c>
    </row>
    <row r="317" spans="1:15" ht="49.5">
      <c r="A317" s="21">
        <v>28883</v>
      </c>
      <c r="B317" s="22">
        <v>4.3</v>
      </c>
      <c r="C317" s="23" t="s">
        <v>147</v>
      </c>
      <c r="D317" s="23" t="s">
        <v>621</v>
      </c>
      <c r="E317" s="23" t="s">
        <v>23</v>
      </c>
      <c r="F317" s="24">
        <v>42031</v>
      </c>
      <c r="G317" s="25" t="s">
        <v>683</v>
      </c>
      <c r="H317" s="26">
        <v>9613.51</v>
      </c>
      <c r="I317" s="24">
        <v>42031</v>
      </c>
      <c r="J317" s="27">
        <v>770</v>
      </c>
      <c r="K317" s="28">
        <v>1135.05</v>
      </c>
      <c r="L317" s="29"/>
      <c r="M317" s="30"/>
      <c r="N317" s="28"/>
      <c r="O317" s="31">
        <f t="shared" si="4"/>
        <v>10748.56</v>
      </c>
    </row>
    <row r="318" spans="1:15" ht="33">
      <c r="A318" s="21">
        <v>17684</v>
      </c>
      <c r="B318" s="22">
        <v>5.3</v>
      </c>
      <c r="C318" s="23" t="s">
        <v>151</v>
      </c>
      <c r="D318" s="23" t="s">
        <v>622</v>
      </c>
      <c r="E318" s="23" t="s">
        <v>18</v>
      </c>
      <c r="F318" s="24">
        <v>42031</v>
      </c>
      <c r="G318" s="25" t="s">
        <v>684</v>
      </c>
      <c r="H318" s="26">
        <v>33248.559999999998</v>
      </c>
      <c r="I318" s="24">
        <v>42031</v>
      </c>
      <c r="J318" s="27">
        <v>772</v>
      </c>
      <c r="K318" s="28">
        <v>4693.91</v>
      </c>
      <c r="L318" s="29">
        <v>42031</v>
      </c>
      <c r="M318" s="30">
        <v>773</v>
      </c>
      <c r="N318" s="28">
        <v>9378.4699999999993</v>
      </c>
      <c r="O318" s="31">
        <f t="shared" si="4"/>
        <v>47320.94</v>
      </c>
    </row>
    <row r="319" spans="1:15" ht="33">
      <c r="A319" s="21">
        <v>19412</v>
      </c>
      <c r="B319" s="22">
        <v>4.0999999999999996</v>
      </c>
      <c r="C319" s="23" t="s">
        <v>152</v>
      </c>
      <c r="D319" s="23" t="s">
        <v>623</v>
      </c>
      <c r="E319" s="23" t="s">
        <v>23</v>
      </c>
      <c r="F319" s="24">
        <v>42031</v>
      </c>
      <c r="G319" s="25" t="s">
        <v>685</v>
      </c>
      <c r="H319" s="26">
        <v>453915.4</v>
      </c>
      <c r="I319" s="24">
        <v>42031</v>
      </c>
      <c r="J319" s="27">
        <v>775</v>
      </c>
      <c r="K319" s="28">
        <v>163992.85</v>
      </c>
      <c r="L319" s="29"/>
      <c r="M319" s="30"/>
      <c r="N319" s="28"/>
      <c r="O319" s="31">
        <f t="shared" si="4"/>
        <v>617908.25</v>
      </c>
    </row>
    <row r="320" spans="1:15" ht="33">
      <c r="A320" s="21">
        <v>29315</v>
      </c>
      <c r="B320" s="22">
        <v>5.3</v>
      </c>
      <c r="C320" s="23" t="s">
        <v>16</v>
      </c>
      <c r="D320" s="23" t="s">
        <v>624</v>
      </c>
      <c r="E320" s="23" t="s">
        <v>18</v>
      </c>
      <c r="F320" s="24">
        <v>42031</v>
      </c>
      <c r="G320" s="25" t="s">
        <v>686</v>
      </c>
      <c r="H320" s="26">
        <v>185651.98</v>
      </c>
      <c r="I320" s="24">
        <v>42031</v>
      </c>
      <c r="J320" s="27">
        <v>777</v>
      </c>
      <c r="K320" s="28">
        <v>15674.72</v>
      </c>
      <c r="L320" s="29">
        <v>42031</v>
      </c>
      <c r="M320" s="30">
        <v>778</v>
      </c>
      <c r="N320" s="28">
        <v>49304.49</v>
      </c>
      <c r="O320" s="31">
        <f t="shared" si="4"/>
        <v>250631.19</v>
      </c>
    </row>
    <row r="321" spans="1:15" ht="33">
      <c r="A321" s="21">
        <v>26936</v>
      </c>
      <c r="B321" s="22">
        <v>4.0999999999999996</v>
      </c>
      <c r="C321" s="23" t="s">
        <v>190</v>
      </c>
      <c r="D321" s="23" t="s">
        <v>625</v>
      </c>
      <c r="E321" s="23" t="s">
        <v>23</v>
      </c>
      <c r="F321" s="24">
        <v>42031</v>
      </c>
      <c r="G321" s="25" t="s">
        <v>687</v>
      </c>
      <c r="H321" s="26">
        <v>39143.440000000002</v>
      </c>
      <c r="I321" s="24">
        <v>42031</v>
      </c>
      <c r="J321" s="27">
        <v>747</v>
      </c>
      <c r="K321" s="28">
        <v>4621.59</v>
      </c>
      <c r="L321" s="29"/>
      <c r="M321" s="30"/>
      <c r="N321" s="28"/>
      <c r="O321" s="31">
        <f t="shared" si="4"/>
        <v>43765.03</v>
      </c>
    </row>
    <row r="322" spans="1:15" ht="33">
      <c r="A322" s="21">
        <v>48142</v>
      </c>
      <c r="B322" s="22">
        <v>1.2</v>
      </c>
      <c r="C322" s="23" t="s">
        <v>25</v>
      </c>
      <c r="D322" s="23" t="s">
        <v>626</v>
      </c>
      <c r="E322" s="23" t="s">
        <v>18</v>
      </c>
      <c r="F322" s="24">
        <v>42031</v>
      </c>
      <c r="G322" s="25" t="s">
        <v>688</v>
      </c>
      <c r="H322" s="26">
        <v>107884.77</v>
      </c>
      <c r="I322" s="24">
        <v>42031</v>
      </c>
      <c r="J322" s="27">
        <v>696</v>
      </c>
      <c r="K322" s="28">
        <v>23682.02</v>
      </c>
      <c r="L322" s="29"/>
      <c r="M322" s="30"/>
      <c r="N322" s="28"/>
      <c r="O322" s="31">
        <f t="shared" si="4"/>
        <v>131566.79</v>
      </c>
    </row>
    <row r="323" spans="1:15" ht="33">
      <c r="A323" s="21">
        <v>13323</v>
      </c>
      <c r="B323" s="22">
        <v>3.4</v>
      </c>
      <c r="C323" s="23" t="s">
        <v>103</v>
      </c>
      <c r="D323" s="23" t="s">
        <v>133</v>
      </c>
      <c r="E323" s="23" t="s">
        <v>18</v>
      </c>
      <c r="F323" s="24">
        <v>42031</v>
      </c>
      <c r="G323" s="25" t="s">
        <v>689</v>
      </c>
      <c r="H323" s="26">
        <v>53358.55</v>
      </c>
      <c r="I323" s="24">
        <v>42031</v>
      </c>
      <c r="J323" s="27">
        <v>698</v>
      </c>
      <c r="K323" s="28">
        <v>8160.72</v>
      </c>
      <c r="L323" s="29">
        <v>42031</v>
      </c>
      <c r="M323" s="30">
        <v>699</v>
      </c>
      <c r="N323" s="28">
        <v>15065.94</v>
      </c>
      <c r="O323" s="31">
        <f t="shared" si="4"/>
        <v>76585.210000000006</v>
      </c>
    </row>
    <row r="324" spans="1:15" ht="33">
      <c r="A324" s="21">
        <v>48140</v>
      </c>
      <c r="B324" s="22">
        <v>1.2</v>
      </c>
      <c r="C324" s="23" t="s">
        <v>50</v>
      </c>
      <c r="D324" s="23" t="s">
        <v>104</v>
      </c>
      <c r="E324" s="23" t="s">
        <v>18</v>
      </c>
      <c r="F324" s="24">
        <v>42031</v>
      </c>
      <c r="G324" s="25" t="s">
        <v>690</v>
      </c>
      <c r="H324" s="26">
        <v>178232.63</v>
      </c>
      <c r="I324" s="24">
        <v>42031</v>
      </c>
      <c r="J324" s="27">
        <v>706</v>
      </c>
      <c r="K324" s="28">
        <v>39124.230000000003</v>
      </c>
      <c r="L324" s="29"/>
      <c r="M324" s="30"/>
      <c r="N324" s="28"/>
      <c r="O324" s="31">
        <f t="shared" si="4"/>
        <v>217356.86000000002</v>
      </c>
    </row>
    <row r="325" spans="1:15" ht="33">
      <c r="A325" s="21">
        <v>13168</v>
      </c>
      <c r="B325" s="22" t="s">
        <v>453</v>
      </c>
      <c r="C325" s="23" t="s">
        <v>65</v>
      </c>
      <c r="D325" s="23" t="s">
        <v>601</v>
      </c>
      <c r="E325" s="23" t="s">
        <v>18</v>
      </c>
      <c r="F325" s="24">
        <v>42031</v>
      </c>
      <c r="G325" s="25" t="s">
        <v>691</v>
      </c>
      <c r="H325" s="26">
        <v>38657.06</v>
      </c>
      <c r="I325" s="24">
        <v>42031</v>
      </c>
      <c r="J325" s="27">
        <v>708</v>
      </c>
      <c r="K325" s="28">
        <v>5912.26</v>
      </c>
      <c r="L325" s="29">
        <v>42031</v>
      </c>
      <c r="M325" s="30">
        <v>709</v>
      </c>
      <c r="N325" s="28">
        <v>10914.94</v>
      </c>
      <c r="O325" s="31">
        <f t="shared" si="4"/>
        <v>55484.26</v>
      </c>
    </row>
    <row r="326" spans="1:15" ht="49.5">
      <c r="A326" s="21">
        <v>19298</v>
      </c>
      <c r="B326" s="22">
        <v>4.0999999999999996</v>
      </c>
      <c r="C326" s="23" t="s">
        <v>627</v>
      </c>
      <c r="D326" s="23" t="s">
        <v>628</v>
      </c>
      <c r="E326" s="23" t="s">
        <v>23</v>
      </c>
      <c r="F326" s="24">
        <v>42031</v>
      </c>
      <c r="G326" s="25" t="s">
        <v>692</v>
      </c>
      <c r="H326" s="26">
        <v>408979.96</v>
      </c>
      <c r="I326" s="24">
        <v>42031</v>
      </c>
      <c r="J326" s="27">
        <v>856</v>
      </c>
      <c r="K326" s="28">
        <v>48287.44</v>
      </c>
      <c r="L326" s="29"/>
      <c r="M326" s="30"/>
      <c r="N326" s="28"/>
      <c r="O326" s="31">
        <f t="shared" ref="O326:O389" si="5">H326+K326+N326</f>
        <v>457267.4</v>
      </c>
    </row>
    <row r="327" spans="1:15" ht="33">
      <c r="A327" s="21">
        <v>38151</v>
      </c>
      <c r="B327" s="22">
        <v>1.1000000000000001</v>
      </c>
      <c r="C327" s="23" t="s">
        <v>149</v>
      </c>
      <c r="D327" s="23" t="s">
        <v>629</v>
      </c>
      <c r="E327" s="23" t="s">
        <v>18</v>
      </c>
      <c r="F327" s="24">
        <v>42031</v>
      </c>
      <c r="G327" s="25" t="s">
        <v>693</v>
      </c>
      <c r="H327" s="26">
        <v>26689.26</v>
      </c>
      <c r="I327" s="24">
        <v>42031</v>
      </c>
      <c r="J327" s="27">
        <v>822</v>
      </c>
      <c r="K327" s="28">
        <v>9355.81</v>
      </c>
      <c r="L327" s="29">
        <v>42031</v>
      </c>
      <c r="M327" s="30">
        <v>823</v>
      </c>
      <c r="N327" s="28">
        <v>11094.4</v>
      </c>
      <c r="O327" s="31">
        <f t="shared" si="5"/>
        <v>47139.47</v>
      </c>
    </row>
    <row r="328" spans="1:15" ht="49.5">
      <c r="A328" s="21">
        <v>52513</v>
      </c>
      <c r="B328" s="22">
        <v>4.3</v>
      </c>
      <c r="C328" s="23" t="s">
        <v>473</v>
      </c>
      <c r="D328" s="23" t="s">
        <v>630</v>
      </c>
      <c r="E328" s="23" t="s">
        <v>23</v>
      </c>
      <c r="F328" s="24">
        <v>42031</v>
      </c>
      <c r="G328" s="25" t="s">
        <v>694</v>
      </c>
      <c r="H328" s="26">
        <v>787925.26</v>
      </c>
      <c r="I328" s="24">
        <v>42031</v>
      </c>
      <c r="J328" s="27">
        <v>825</v>
      </c>
      <c r="K328" s="28">
        <v>93028.74</v>
      </c>
      <c r="L328" s="29"/>
      <c r="M328" s="30"/>
      <c r="N328" s="28"/>
      <c r="O328" s="31">
        <f t="shared" si="5"/>
        <v>880954</v>
      </c>
    </row>
    <row r="329" spans="1:15" ht="33">
      <c r="A329" s="21">
        <v>40952</v>
      </c>
      <c r="B329" s="22">
        <v>3.1</v>
      </c>
      <c r="C329" s="23" t="s">
        <v>16</v>
      </c>
      <c r="D329" s="23" t="s">
        <v>133</v>
      </c>
      <c r="E329" s="23" t="s">
        <v>18</v>
      </c>
      <c r="F329" s="24">
        <v>42031</v>
      </c>
      <c r="G329" s="25" t="s">
        <v>695</v>
      </c>
      <c r="H329" s="26">
        <v>127768.96000000001</v>
      </c>
      <c r="I329" s="24">
        <v>42031</v>
      </c>
      <c r="J329" s="27">
        <v>830</v>
      </c>
      <c r="K329" s="28">
        <v>19541.13</v>
      </c>
      <c r="L329" s="29"/>
      <c r="M329" s="30"/>
      <c r="N329" s="28"/>
      <c r="O329" s="31">
        <f t="shared" si="5"/>
        <v>147310.09</v>
      </c>
    </row>
    <row r="330" spans="1:15" ht="33">
      <c r="A330" s="21">
        <v>1487</v>
      </c>
      <c r="B330" s="22">
        <v>2.1</v>
      </c>
      <c r="C330" s="23" t="s">
        <v>144</v>
      </c>
      <c r="D330" s="23" t="s">
        <v>631</v>
      </c>
      <c r="E330" s="23" t="s">
        <v>18</v>
      </c>
      <c r="F330" s="24">
        <v>42031</v>
      </c>
      <c r="G330" s="25" t="s">
        <v>696</v>
      </c>
      <c r="H330" s="26">
        <v>12456</v>
      </c>
      <c r="I330" s="24">
        <v>42031</v>
      </c>
      <c r="J330" s="27">
        <v>832</v>
      </c>
      <c r="K330" s="28">
        <v>1656</v>
      </c>
      <c r="L330" s="29">
        <v>42031</v>
      </c>
      <c r="M330" s="30">
        <v>833</v>
      </c>
      <c r="N330" s="28">
        <v>3456</v>
      </c>
      <c r="O330" s="31">
        <f t="shared" si="5"/>
        <v>17568</v>
      </c>
    </row>
    <row r="331" spans="1:15" ht="49.5">
      <c r="A331" s="21">
        <v>1660</v>
      </c>
      <c r="B331" s="22">
        <v>2.1</v>
      </c>
      <c r="C331" s="23" t="s">
        <v>632</v>
      </c>
      <c r="D331" s="23" t="s">
        <v>633</v>
      </c>
      <c r="E331" s="23" t="s">
        <v>18</v>
      </c>
      <c r="F331" s="24">
        <v>42031</v>
      </c>
      <c r="G331" s="25" t="s">
        <v>697</v>
      </c>
      <c r="H331" s="26">
        <v>1008370.64</v>
      </c>
      <c r="I331" s="24">
        <v>42031</v>
      </c>
      <c r="J331" s="27">
        <v>859</v>
      </c>
      <c r="K331" s="28">
        <v>134060.84</v>
      </c>
      <c r="L331" s="29">
        <v>42031</v>
      </c>
      <c r="M331" s="30">
        <v>860</v>
      </c>
      <c r="N331" s="28">
        <v>269413.84000000003</v>
      </c>
      <c r="O331" s="31">
        <f t="shared" si="5"/>
        <v>1411845.32</v>
      </c>
    </row>
    <row r="332" spans="1:15" ht="33">
      <c r="A332" s="21">
        <v>52547</v>
      </c>
      <c r="B332" s="22">
        <v>4.3</v>
      </c>
      <c r="C332" s="23" t="s">
        <v>16</v>
      </c>
      <c r="D332" s="23" t="s">
        <v>634</v>
      </c>
      <c r="E332" s="23" t="s">
        <v>23</v>
      </c>
      <c r="F332" s="24">
        <v>42031</v>
      </c>
      <c r="G332" s="25" t="s">
        <v>698</v>
      </c>
      <c r="H332" s="26">
        <v>91865.91</v>
      </c>
      <c r="I332" s="24">
        <v>42031</v>
      </c>
      <c r="J332" s="27">
        <v>837</v>
      </c>
      <c r="K332" s="28">
        <v>10846.42</v>
      </c>
      <c r="L332" s="29"/>
      <c r="M332" s="30"/>
      <c r="N332" s="28"/>
      <c r="O332" s="31">
        <f t="shared" si="5"/>
        <v>102712.33</v>
      </c>
    </row>
    <row r="333" spans="1:15" ht="33">
      <c r="A333" s="21">
        <v>18650</v>
      </c>
      <c r="B333" s="22">
        <v>3.1</v>
      </c>
      <c r="C333" s="23" t="s">
        <v>139</v>
      </c>
      <c r="D333" s="23" t="s">
        <v>146</v>
      </c>
      <c r="E333" s="23" t="s">
        <v>18</v>
      </c>
      <c r="F333" s="24">
        <v>42031</v>
      </c>
      <c r="G333" s="25" t="s">
        <v>699</v>
      </c>
      <c r="H333" s="26">
        <v>50718.31</v>
      </c>
      <c r="I333" s="24">
        <v>42031</v>
      </c>
      <c r="J333" s="27">
        <v>840</v>
      </c>
      <c r="K333" s="28">
        <v>11987.96</v>
      </c>
      <c r="L333" s="29">
        <v>42031</v>
      </c>
      <c r="M333" s="30">
        <v>841</v>
      </c>
      <c r="N333" s="28">
        <v>21896.45</v>
      </c>
      <c r="O333" s="31">
        <f t="shared" si="5"/>
        <v>84602.72</v>
      </c>
    </row>
    <row r="334" spans="1:15" ht="33">
      <c r="A334" s="21">
        <v>12657</v>
      </c>
      <c r="B334" s="22" t="s">
        <v>452</v>
      </c>
      <c r="C334" s="23" t="s">
        <v>635</v>
      </c>
      <c r="D334" s="23" t="s">
        <v>585</v>
      </c>
      <c r="E334" s="23" t="s">
        <v>18</v>
      </c>
      <c r="F334" s="24">
        <v>42031</v>
      </c>
      <c r="G334" s="25" t="s">
        <v>700</v>
      </c>
      <c r="H334" s="26">
        <v>266831.53000000003</v>
      </c>
      <c r="I334" s="24">
        <v>42031</v>
      </c>
      <c r="J334" s="27">
        <v>827</v>
      </c>
      <c r="K334" s="28">
        <v>40809.53</v>
      </c>
      <c r="L334" s="29">
        <v>42031</v>
      </c>
      <c r="M334" s="30">
        <v>828</v>
      </c>
      <c r="N334" s="28">
        <v>73187.16</v>
      </c>
      <c r="O334" s="31">
        <f t="shared" si="5"/>
        <v>380828.22000000009</v>
      </c>
    </row>
    <row r="335" spans="1:15" ht="33">
      <c r="A335" s="21">
        <v>17022</v>
      </c>
      <c r="B335" s="22">
        <v>3.1</v>
      </c>
      <c r="C335" s="23" t="s">
        <v>248</v>
      </c>
      <c r="D335" s="23" t="s">
        <v>636</v>
      </c>
      <c r="E335" s="23" t="s">
        <v>18</v>
      </c>
      <c r="F335" s="24">
        <v>42031</v>
      </c>
      <c r="G335" s="25" t="s">
        <v>701</v>
      </c>
      <c r="H335" s="26">
        <v>807.4</v>
      </c>
      <c r="I335" s="24">
        <v>42031</v>
      </c>
      <c r="J335" s="27">
        <v>851</v>
      </c>
      <c r="K335" s="28">
        <v>190.84</v>
      </c>
      <c r="L335" s="29">
        <v>42031</v>
      </c>
      <c r="M335" s="30">
        <v>852</v>
      </c>
      <c r="N335" s="28">
        <v>352.32</v>
      </c>
      <c r="O335" s="31">
        <f t="shared" si="5"/>
        <v>1350.56</v>
      </c>
    </row>
    <row r="336" spans="1:15" ht="33">
      <c r="A336" s="21">
        <v>17022</v>
      </c>
      <c r="B336" s="22">
        <v>3.1</v>
      </c>
      <c r="C336" s="23" t="s">
        <v>139</v>
      </c>
      <c r="D336" s="23" t="s">
        <v>636</v>
      </c>
      <c r="E336" s="23" t="s">
        <v>18</v>
      </c>
      <c r="F336" s="24">
        <v>42031</v>
      </c>
      <c r="G336" s="25" t="s">
        <v>702</v>
      </c>
      <c r="H336" s="26">
        <v>68031.399999999994</v>
      </c>
      <c r="I336" s="24">
        <v>42031</v>
      </c>
      <c r="J336" s="27">
        <v>848</v>
      </c>
      <c r="K336" s="28">
        <v>16080.15</v>
      </c>
      <c r="L336" s="29">
        <v>42031</v>
      </c>
      <c r="M336" s="30">
        <v>849</v>
      </c>
      <c r="N336" s="28">
        <v>29686.39</v>
      </c>
      <c r="O336" s="31">
        <f t="shared" si="5"/>
        <v>113797.93999999999</v>
      </c>
    </row>
    <row r="337" spans="1:15" ht="82.5">
      <c r="A337" s="21">
        <v>32522</v>
      </c>
      <c r="B337" s="22">
        <v>1.1000000000000001</v>
      </c>
      <c r="C337" s="23" t="s">
        <v>637</v>
      </c>
      <c r="D337" s="23" t="s">
        <v>629</v>
      </c>
      <c r="E337" s="23" t="s">
        <v>18</v>
      </c>
      <c r="F337" s="24">
        <v>42031</v>
      </c>
      <c r="G337" s="25"/>
      <c r="H337" s="26"/>
      <c r="I337" s="24">
        <v>42031</v>
      </c>
      <c r="J337" s="27">
        <v>853</v>
      </c>
      <c r="K337" s="28">
        <v>343629.22</v>
      </c>
      <c r="L337" s="29">
        <v>42031</v>
      </c>
      <c r="M337" s="30">
        <v>854</v>
      </c>
      <c r="N337" s="28">
        <v>84154.09</v>
      </c>
      <c r="O337" s="31">
        <f t="shared" si="5"/>
        <v>427783.30999999994</v>
      </c>
    </row>
    <row r="338" spans="1:15" ht="33">
      <c r="A338" s="21" t="s">
        <v>703</v>
      </c>
      <c r="B338" s="22">
        <v>4.2</v>
      </c>
      <c r="C338" s="23" t="s">
        <v>707</v>
      </c>
      <c r="D338" s="23" t="s">
        <v>247</v>
      </c>
      <c r="E338" s="23" t="s">
        <v>18</v>
      </c>
      <c r="F338" s="24">
        <v>42032</v>
      </c>
      <c r="G338" s="25" t="s">
        <v>746</v>
      </c>
      <c r="H338" s="26">
        <v>143169.64000000001</v>
      </c>
      <c r="I338" s="24">
        <v>42032</v>
      </c>
      <c r="J338" s="27">
        <v>872</v>
      </c>
      <c r="K338" s="28">
        <v>16903.75</v>
      </c>
      <c r="L338" s="29">
        <v>42032</v>
      </c>
      <c r="M338" s="30">
        <v>873</v>
      </c>
      <c r="N338" s="28">
        <v>38417.620000000003</v>
      </c>
      <c r="O338" s="31">
        <f t="shared" si="5"/>
        <v>198491.01</v>
      </c>
    </row>
    <row r="339" spans="1:15" ht="33">
      <c r="A339" s="21" t="s">
        <v>704</v>
      </c>
      <c r="B339" s="22">
        <v>4.2</v>
      </c>
      <c r="C339" s="23" t="s">
        <v>708</v>
      </c>
      <c r="D339" s="23" t="s">
        <v>247</v>
      </c>
      <c r="E339" s="23" t="s">
        <v>18</v>
      </c>
      <c r="F339" s="24">
        <v>42032</v>
      </c>
      <c r="G339" s="25" t="s">
        <v>747</v>
      </c>
      <c r="H339" s="26">
        <v>1235886.6299999999</v>
      </c>
      <c r="I339" s="24">
        <v>42032</v>
      </c>
      <c r="J339" s="27">
        <v>876</v>
      </c>
      <c r="K339" s="28">
        <v>145918.63</v>
      </c>
      <c r="L339" s="29">
        <v>42032</v>
      </c>
      <c r="M339" s="30">
        <v>877</v>
      </c>
      <c r="N339" s="28">
        <v>663266.53</v>
      </c>
      <c r="O339" s="31">
        <f t="shared" si="5"/>
        <v>2045071.7899999998</v>
      </c>
    </row>
    <row r="340" spans="1:15" ht="33">
      <c r="A340" s="21">
        <v>1297</v>
      </c>
      <c r="B340" s="22">
        <v>2.1</v>
      </c>
      <c r="C340" s="23" t="s">
        <v>88</v>
      </c>
      <c r="D340" s="23" t="s">
        <v>709</v>
      </c>
      <c r="E340" s="23" t="s">
        <v>18</v>
      </c>
      <c r="F340" s="24">
        <v>42032</v>
      </c>
      <c r="G340" s="25" t="s">
        <v>748</v>
      </c>
      <c r="H340" s="26">
        <v>393031.41</v>
      </c>
      <c r="I340" s="24">
        <v>42032</v>
      </c>
      <c r="J340" s="27">
        <v>880</v>
      </c>
      <c r="K340" s="28">
        <v>52252.73</v>
      </c>
      <c r="L340" s="29">
        <v>42032</v>
      </c>
      <c r="M340" s="30">
        <v>881</v>
      </c>
      <c r="N340" s="28">
        <v>109049.17</v>
      </c>
      <c r="O340" s="31">
        <f t="shared" si="5"/>
        <v>554333.30999999994</v>
      </c>
    </row>
    <row r="341" spans="1:15" ht="33">
      <c r="A341" s="21">
        <v>6115</v>
      </c>
      <c r="B341" s="22">
        <v>2.1</v>
      </c>
      <c r="C341" s="23" t="s">
        <v>54</v>
      </c>
      <c r="D341" s="23" t="s">
        <v>710</v>
      </c>
      <c r="E341" s="23" t="s">
        <v>18</v>
      </c>
      <c r="F341" s="24">
        <v>42032</v>
      </c>
      <c r="G341" s="25" t="s">
        <v>749</v>
      </c>
      <c r="H341" s="26">
        <v>183881.58</v>
      </c>
      <c r="I341" s="24">
        <v>42032</v>
      </c>
      <c r="J341" s="27">
        <v>884</v>
      </c>
      <c r="K341" s="28">
        <v>24446.68</v>
      </c>
      <c r="L341" s="29">
        <v>42032</v>
      </c>
      <c r="M341" s="30">
        <v>885</v>
      </c>
      <c r="N341" s="28">
        <v>51019.16</v>
      </c>
      <c r="O341" s="31">
        <f t="shared" si="5"/>
        <v>259347.41999999998</v>
      </c>
    </row>
    <row r="342" spans="1:15" ht="33">
      <c r="A342" s="21">
        <v>12940</v>
      </c>
      <c r="B342" s="22">
        <v>5.0999999999999996</v>
      </c>
      <c r="C342" s="23" t="s">
        <v>616</v>
      </c>
      <c r="D342" s="23" t="s">
        <v>711</v>
      </c>
      <c r="E342" s="23" t="s">
        <v>18</v>
      </c>
      <c r="F342" s="24">
        <v>42032</v>
      </c>
      <c r="G342" s="25" t="s">
        <v>750</v>
      </c>
      <c r="H342" s="26">
        <v>391562.67</v>
      </c>
      <c r="I342" s="24">
        <v>42032</v>
      </c>
      <c r="J342" s="27">
        <v>952</v>
      </c>
      <c r="K342" s="28">
        <v>94114.79</v>
      </c>
      <c r="L342" s="29">
        <v>42032</v>
      </c>
      <c r="M342" s="30">
        <v>953</v>
      </c>
      <c r="N342" s="28">
        <v>166899.5</v>
      </c>
      <c r="O342" s="31">
        <f t="shared" si="5"/>
        <v>652576.96</v>
      </c>
    </row>
    <row r="343" spans="1:15" ht="99">
      <c r="A343" s="21">
        <v>16907</v>
      </c>
      <c r="B343" s="22" t="s">
        <v>451</v>
      </c>
      <c r="C343" s="23" t="s">
        <v>248</v>
      </c>
      <c r="D343" s="23" t="s">
        <v>712</v>
      </c>
      <c r="E343" s="23" t="s">
        <v>18</v>
      </c>
      <c r="F343" s="24">
        <v>42032</v>
      </c>
      <c r="G343" s="25" t="s">
        <v>751</v>
      </c>
      <c r="H343" s="26">
        <v>61102.86</v>
      </c>
      <c r="I343" s="24">
        <v>42032</v>
      </c>
      <c r="J343" s="27">
        <v>964</v>
      </c>
      <c r="K343" s="28">
        <v>9345.14</v>
      </c>
      <c r="L343" s="29">
        <v>42032</v>
      </c>
      <c r="M343" s="30">
        <v>965</v>
      </c>
      <c r="N343" s="28">
        <v>15504.3</v>
      </c>
      <c r="O343" s="31">
        <f t="shared" si="5"/>
        <v>85952.3</v>
      </c>
    </row>
    <row r="344" spans="1:15" ht="33">
      <c r="A344" s="21">
        <v>47982</v>
      </c>
      <c r="B344" s="22" t="s">
        <v>705</v>
      </c>
      <c r="C344" s="23" t="s">
        <v>52</v>
      </c>
      <c r="D344" s="23" t="s">
        <v>713</v>
      </c>
      <c r="E344" s="23" t="s">
        <v>18</v>
      </c>
      <c r="F344" s="24">
        <v>42032</v>
      </c>
      <c r="G344" s="25" t="s">
        <v>752</v>
      </c>
      <c r="H344" s="26">
        <v>293702.19</v>
      </c>
      <c r="I344" s="24">
        <v>42032</v>
      </c>
      <c r="J344" s="27">
        <v>925</v>
      </c>
      <c r="K344" s="28">
        <v>64471.22</v>
      </c>
      <c r="L344" s="29"/>
      <c r="M344" s="30"/>
      <c r="N344" s="28"/>
      <c r="O344" s="31">
        <f t="shared" si="5"/>
        <v>358173.41000000003</v>
      </c>
    </row>
    <row r="345" spans="1:15" ht="33">
      <c r="A345" s="21">
        <v>52389</v>
      </c>
      <c r="B345" s="22" t="s">
        <v>447</v>
      </c>
      <c r="C345" s="23" t="s">
        <v>52</v>
      </c>
      <c r="D345" s="23" t="s">
        <v>714</v>
      </c>
      <c r="E345" s="23" t="s">
        <v>23</v>
      </c>
      <c r="F345" s="24">
        <v>42032</v>
      </c>
      <c r="G345" s="25" t="s">
        <v>753</v>
      </c>
      <c r="H345" s="26">
        <v>41679.040000000001</v>
      </c>
      <c r="I345" s="24">
        <v>42032</v>
      </c>
      <c r="J345" s="27">
        <v>929</v>
      </c>
      <c r="K345" s="28">
        <v>4920.96</v>
      </c>
      <c r="L345" s="29"/>
      <c r="M345" s="30"/>
      <c r="N345" s="28"/>
      <c r="O345" s="31">
        <f t="shared" si="5"/>
        <v>46600</v>
      </c>
    </row>
    <row r="346" spans="1:15" ht="33">
      <c r="A346" s="21">
        <v>33364</v>
      </c>
      <c r="B346" s="22" t="s">
        <v>447</v>
      </c>
      <c r="C346" s="23" t="s">
        <v>52</v>
      </c>
      <c r="D346" s="23" t="s">
        <v>715</v>
      </c>
      <c r="E346" s="23" t="s">
        <v>23</v>
      </c>
      <c r="F346" s="24">
        <v>42032</v>
      </c>
      <c r="G346" s="25" t="s">
        <v>754</v>
      </c>
      <c r="H346" s="26">
        <v>439150.4</v>
      </c>
      <c r="I346" s="24">
        <v>42032</v>
      </c>
      <c r="J346" s="27">
        <v>927</v>
      </c>
      <c r="K346" s="28">
        <v>51849.599999999999</v>
      </c>
      <c r="L346" s="29"/>
      <c r="M346" s="30"/>
      <c r="N346" s="28"/>
      <c r="O346" s="31">
        <f t="shared" si="5"/>
        <v>491000</v>
      </c>
    </row>
    <row r="347" spans="1:15" ht="49.5">
      <c r="A347" s="21">
        <v>38864</v>
      </c>
      <c r="B347" s="22" t="s">
        <v>447</v>
      </c>
      <c r="C347" s="23" t="s">
        <v>235</v>
      </c>
      <c r="D347" s="23" t="s">
        <v>716</v>
      </c>
      <c r="E347" s="23" t="s">
        <v>23</v>
      </c>
      <c r="F347" s="24">
        <v>42032</v>
      </c>
      <c r="G347" s="25" t="s">
        <v>755</v>
      </c>
      <c r="H347" s="26">
        <v>7620.29</v>
      </c>
      <c r="I347" s="24">
        <v>42032</v>
      </c>
      <c r="J347" s="27">
        <v>944</v>
      </c>
      <c r="K347" s="28">
        <v>899.71</v>
      </c>
      <c r="L347" s="29"/>
      <c r="M347" s="30"/>
      <c r="N347" s="28"/>
      <c r="O347" s="31">
        <f t="shared" si="5"/>
        <v>8520</v>
      </c>
    </row>
    <row r="348" spans="1:15" ht="49.5">
      <c r="A348" s="21">
        <v>7901</v>
      </c>
      <c r="B348" s="22" t="s">
        <v>43</v>
      </c>
      <c r="C348" s="23" t="s">
        <v>103</v>
      </c>
      <c r="D348" s="23" t="s">
        <v>717</v>
      </c>
      <c r="E348" s="23" t="s">
        <v>18</v>
      </c>
      <c r="F348" s="24">
        <v>42032</v>
      </c>
      <c r="G348" s="25" t="s">
        <v>756</v>
      </c>
      <c r="H348" s="26">
        <v>1020244.94</v>
      </c>
      <c r="I348" s="24">
        <v>42032</v>
      </c>
      <c r="J348" s="27">
        <v>911</v>
      </c>
      <c r="K348" s="28">
        <v>224111.06</v>
      </c>
      <c r="L348" s="29">
        <v>42032</v>
      </c>
      <c r="M348" s="30">
        <v>912</v>
      </c>
      <c r="N348" s="28">
        <v>304740.24</v>
      </c>
      <c r="O348" s="31">
        <f t="shared" si="5"/>
        <v>1549096.24</v>
      </c>
    </row>
    <row r="349" spans="1:15" ht="33">
      <c r="A349" s="21">
        <v>7263</v>
      </c>
      <c r="B349" s="22" t="s">
        <v>43</v>
      </c>
      <c r="C349" s="23" t="s">
        <v>718</v>
      </c>
      <c r="D349" s="23" t="s">
        <v>719</v>
      </c>
      <c r="E349" s="23" t="s">
        <v>18</v>
      </c>
      <c r="F349" s="24">
        <v>42032</v>
      </c>
      <c r="G349" s="25" t="s">
        <v>757</v>
      </c>
      <c r="H349" s="26">
        <v>409599.33</v>
      </c>
      <c r="I349" s="24">
        <v>42032</v>
      </c>
      <c r="J349" s="27">
        <v>916</v>
      </c>
      <c r="K349" s="28">
        <v>89974.21</v>
      </c>
      <c r="L349" s="29">
        <v>42032</v>
      </c>
      <c r="M349" s="30">
        <v>917</v>
      </c>
      <c r="N349" s="28">
        <v>121943.31</v>
      </c>
      <c r="O349" s="31">
        <f t="shared" si="5"/>
        <v>621516.85000000009</v>
      </c>
    </row>
    <row r="350" spans="1:15" ht="33">
      <c r="A350" s="21">
        <v>7607</v>
      </c>
      <c r="B350" s="22" t="s">
        <v>43</v>
      </c>
      <c r="C350" s="23" t="s">
        <v>65</v>
      </c>
      <c r="D350" s="23" t="s">
        <v>720</v>
      </c>
      <c r="E350" s="23" t="s">
        <v>18</v>
      </c>
      <c r="F350" s="24">
        <v>42032</v>
      </c>
      <c r="G350" s="25" t="s">
        <v>758</v>
      </c>
      <c r="H350" s="26">
        <v>5559062.0599999996</v>
      </c>
      <c r="I350" s="24">
        <v>42032</v>
      </c>
      <c r="J350" s="27">
        <v>908</v>
      </c>
      <c r="K350" s="28">
        <v>1221125.6399999999</v>
      </c>
      <c r="L350" s="29">
        <v>42032</v>
      </c>
      <c r="M350" s="30">
        <v>909</v>
      </c>
      <c r="N350" s="28">
        <v>1660454.13</v>
      </c>
      <c r="O350" s="31">
        <f t="shared" si="5"/>
        <v>8440641.8299999982</v>
      </c>
    </row>
    <row r="351" spans="1:15" ht="49.5">
      <c r="A351" s="21">
        <v>52345</v>
      </c>
      <c r="B351" s="22" t="s">
        <v>447</v>
      </c>
      <c r="C351" s="23" t="s">
        <v>25</v>
      </c>
      <c r="D351" s="23" t="s">
        <v>721</v>
      </c>
      <c r="E351" s="23" t="s">
        <v>23</v>
      </c>
      <c r="F351" s="24">
        <v>42032</v>
      </c>
      <c r="G351" s="25" t="s">
        <v>759</v>
      </c>
      <c r="H351" s="26">
        <v>748009.62</v>
      </c>
      <c r="I351" s="24">
        <v>42032</v>
      </c>
      <c r="J351" s="27">
        <v>904</v>
      </c>
      <c r="K351" s="28">
        <v>88315.98</v>
      </c>
      <c r="L351" s="29"/>
      <c r="M351" s="30"/>
      <c r="N351" s="28"/>
      <c r="O351" s="31">
        <f t="shared" si="5"/>
        <v>836325.6</v>
      </c>
    </row>
    <row r="352" spans="1:15" ht="66">
      <c r="A352" s="21">
        <v>23643</v>
      </c>
      <c r="B352" s="22" t="s">
        <v>453</v>
      </c>
      <c r="C352" s="23" t="s">
        <v>52</v>
      </c>
      <c r="D352" s="23" t="s">
        <v>722</v>
      </c>
      <c r="E352" s="23" t="s">
        <v>80</v>
      </c>
      <c r="F352" s="24">
        <v>42032</v>
      </c>
      <c r="G352" s="25" t="s">
        <v>760</v>
      </c>
      <c r="H352" s="26">
        <v>94758</v>
      </c>
      <c r="I352" s="24">
        <v>42032</v>
      </c>
      <c r="J352" s="27">
        <v>896</v>
      </c>
      <c r="K352" s="28">
        <v>14492.4</v>
      </c>
      <c r="L352" s="29">
        <v>42032</v>
      </c>
      <c r="M352" s="30">
        <v>897</v>
      </c>
      <c r="N352" s="28">
        <v>26755.200000000001</v>
      </c>
      <c r="O352" s="31">
        <f t="shared" si="5"/>
        <v>136005.6</v>
      </c>
    </row>
    <row r="353" spans="1:15" ht="49.5">
      <c r="A353" s="21">
        <v>53848</v>
      </c>
      <c r="B353" s="22" t="s">
        <v>447</v>
      </c>
      <c r="C353" s="23" t="s">
        <v>25</v>
      </c>
      <c r="D353" s="23" t="s">
        <v>723</v>
      </c>
      <c r="E353" s="23" t="s">
        <v>23</v>
      </c>
      <c r="F353" s="24">
        <v>42032</v>
      </c>
      <c r="G353" s="25" t="s">
        <v>761</v>
      </c>
      <c r="H353" s="26">
        <v>327784.23</v>
      </c>
      <c r="I353" s="24">
        <v>42032</v>
      </c>
      <c r="J353" s="27">
        <v>906</v>
      </c>
      <c r="K353" s="28">
        <v>38700.82</v>
      </c>
      <c r="L353" s="29"/>
      <c r="M353" s="30"/>
      <c r="N353" s="28"/>
      <c r="O353" s="31">
        <f t="shared" si="5"/>
        <v>366485.05</v>
      </c>
    </row>
    <row r="354" spans="1:15" ht="99">
      <c r="A354" s="21">
        <v>16907</v>
      </c>
      <c r="B354" s="22" t="s">
        <v>451</v>
      </c>
      <c r="C354" s="23" t="s">
        <v>50</v>
      </c>
      <c r="D354" s="23" t="s">
        <v>712</v>
      </c>
      <c r="E354" s="23" t="s">
        <v>18</v>
      </c>
      <c r="F354" s="24">
        <v>42032</v>
      </c>
      <c r="G354" s="25" t="s">
        <v>762</v>
      </c>
      <c r="H354" s="26">
        <v>139209.09</v>
      </c>
      <c r="I354" s="24">
        <v>42032</v>
      </c>
      <c r="J354" s="27">
        <v>922</v>
      </c>
      <c r="K354" s="28">
        <v>21290.799999999999</v>
      </c>
      <c r="L354" s="29">
        <v>42032</v>
      </c>
      <c r="M354" s="30">
        <v>923</v>
      </c>
      <c r="N354" s="28">
        <v>39306.1</v>
      </c>
      <c r="O354" s="31">
        <f t="shared" si="5"/>
        <v>199805.99</v>
      </c>
    </row>
    <row r="355" spans="1:15" ht="49.5">
      <c r="A355" s="21">
        <v>30848</v>
      </c>
      <c r="B355" s="22" t="s">
        <v>454</v>
      </c>
      <c r="C355" s="23" t="s">
        <v>724</v>
      </c>
      <c r="D355" s="23" t="s">
        <v>496</v>
      </c>
      <c r="E355" s="23" t="s">
        <v>23</v>
      </c>
      <c r="F355" s="24">
        <v>42032</v>
      </c>
      <c r="G355" s="25" t="s">
        <v>763</v>
      </c>
      <c r="H355" s="26">
        <v>398216.81</v>
      </c>
      <c r="I355" s="24">
        <v>42032</v>
      </c>
      <c r="J355" s="27">
        <v>914</v>
      </c>
      <c r="K355" s="28">
        <v>47016.66</v>
      </c>
      <c r="L355" s="29"/>
      <c r="M355" s="30"/>
      <c r="N355" s="28"/>
      <c r="O355" s="31">
        <f t="shared" si="5"/>
        <v>445233.47</v>
      </c>
    </row>
    <row r="356" spans="1:15" ht="33">
      <c r="A356" s="21">
        <v>13447</v>
      </c>
      <c r="B356" s="22" t="s">
        <v>452</v>
      </c>
      <c r="C356" s="23" t="s">
        <v>48</v>
      </c>
      <c r="D356" s="23" t="s">
        <v>725</v>
      </c>
      <c r="E356" s="23" t="s">
        <v>18</v>
      </c>
      <c r="F356" s="24">
        <v>42032</v>
      </c>
      <c r="G356" s="25" t="s">
        <v>764</v>
      </c>
      <c r="H356" s="26">
        <v>73331.05</v>
      </c>
      <c r="I356" s="24">
        <v>42032</v>
      </c>
      <c r="J356" s="27">
        <v>901</v>
      </c>
      <c r="K356" s="28">
        <v>11215.34</v>
      </c>
      <c r="L356" s="29">
        <v>42032</v>
      </c>
      <c r="M356" s="30">
        <v>902</v>
      </c>
      <c r="N356" s="28">
        <v>20705.240000000002</v>
      </c>
      <c r="O356" s="31">
        <f t="shared" si="5"/>
        <v>105251.63</v>
      </c>
    </row>
    <row r="357" spans="1:15" ht="33">
      <c r="A357" s="21" t="s">
        <v>577</v>
      </c>
      <c r="B357" s="22" t="s">
        <v>578</v>
      </c>
      <c r="C357" s="23" t="s">
        <v>726</v>
      </c>
      <c r="D357" s="23" t="s">
        <v>727</v>
      </c>
      <c r="E357" s="23" t="s">
        <v>18</v>
      </c>
      <c r="F357" s="24">
        <v>42032</v>
      </c>
      <c r="G357" s="25" t="s">
        <v>765</v>
      </c>
      <c r="H357" s="26">
        <v>216387.09</v>
      </c>
      <c r="I357" s="24">
        <v>42032</v>
      </c>
      <c r="J357" s="27">
        <v>919</v>
      </c>
      <c r="K357" s="28">
        <v>25548.39</v>
      </c>
      <c r="L357" s="29">
        <v>42032</v>
      </c>
      <c r="M357" s="30">
        <v>920</v>
      </c>
      <c r="N357" s="28">
        <v>116129.03</v>
      </c>
      <c r="O357" s="31">
        <f t="shared" si="5"/>
        <v>358064.51</v>
      </c>
    </row>
    <row r="358" spans="1:15" ht="33">
      <c r="A358" s="21">
        <v>32703</v>
      </c>
      <c r="B358" s="22" t="s">
        <v>454</v>
      </c>
      <c r="C358" s="23" t="s">
        <v>50</v>
      </c>
      <c r="D358" s="23" t="s">
        <v>728</v>
      </c>
      <c r="E358" s="23" t="s">
        <v>23</v>
      </c>
      <c r="F358" s="24">
        <v>42032</v>
      </c>
      <c r="G358" s="25" t="s">
        <v>766</v>
      </c>
      <c r="H358" s="26">
        <v>429744.57</v>
      </c>
      <c r="I358" s="24">
        <v>42032</v>
      </c>
      <c r="J358" s="27">
        <v>899</v>
      </c>
      <c r="K358" s="28">
        <v>50739.07</v>
      </c>
      <c r="L358" s="29"/>
      <c r="M358" s="30"/>
      <c r="N358" s="28"/>
      <c r="O358" s="31">
        <f t="shared" si="5"/>
        <v>480483.64</v>
      </c>
    </row>
    <row r="359" spans="1:15" ht="82.5">
      <c r="A359" s="21">
        <v>48851</v>
      </c>
      <c r="B359" s="22" t="s">
        <v>706</v>
      </c>
      <c r="C359" s="23" t="s">
        <v>25</v>
      </c>
      <c r="D359" s="23" t="s">
        <v>729</v>
      </c>
      <c r="E359" s="23" t="s">
        <v>80</v>
      </c>
      <c r="F359" s="24">
        <v>42032</v>
      </c>
      <c r="G359" s="25" t="s">
        <v>767</v>
      </c>
      <c r="H359" s="26">
        <v>17325.650000000001</v>
      </c>
      <c r="I359" s="24">
        <v>42032</v>
      </c>
      <c r="J359" s="27">
        <v>894</v>
      </c>
      <c r="K359" s="28">
        <v>2649.8</v>
      </c>
      <c r="L359" s="29"/>
      <c r="M359" s="30"/>
      <c r="N359" s="28"/>
      <c r="O359" s="31">
        <f t="shared" si="5"/>
        <v>19975.45</v>
      </c>
    </row>
    <row r="360" spans="1:15" ht="49.5">
      <c r="A360" s="21">
        <v>52411</v>
      </c>
      <c r="B360" s="22">
        <v>4.3</v>
      </c>
      <c r="C360" s="23" t="s">
        <v>730</v>
      </c>
      <c r="D360" s="23" t="s">
        <v>731</v>
      </c>
      <c r="E360" s="23" t="s">
        <v>23</v>
      </c>
      <c r="F360" s="24">
        <v>42032</v>
      </c>
      <c r="G360" s="25" t="s">
        <v>768</v>
      </c>
      <c r="H360" s="26">
        <v>151625.51</v>
      </c>
      <c r="I360" s="24">
        <v>42032</v>
      </c>
      <c r="J360" s="27">
        <v>931</v>
      </c>
      <c r="K360" s="28">
        <v>17902.12</v>
      </c>
      <c r="L360" s="29"/>
      <c r="M360" s="30"/>
      <c r="N360" s="28"/>
      <c r="O360" s="31">
        <f t="shared" si="5"/>
        <v>169527.63</v>
      </c>
    </row>
    <row r="361" spans="1:15" ht="49.5">
      <c r="A361" s="21">
        <v>26487</v>
      </c>
      <c r="B361" s="22">
        <v>4.0999999999999996</v>
      </c>
      <c r="C361" s="23" t="s">
        <v>732</v>
      </c>
      <c r="D361" s="23" t="s">
        <v>60</v>
      </c>
      <c r="E361" s="23" t="s">
        <v>18</v>
      </c>
      <c r="F361" s="24">
        <v>42032</v>
      </c>
      <c r="G361" s="25" t="s">
        <v>769</v>
      </c>
      <c r="H361" s="26">
        <v>35013.08</v>
      </c>
      <c r="I361" s="24">
        <v>42032</v>
      </c>
      <c r="J361" s="27">
        <v>933</v>
      </c>
      <c r="K361" s="28">
        <v>4133.92</v>
      </c>
      <c r="L361" s="29">
        <v>42032</v>
      </c>
      <c r="M361" s="30">
        <v>934</v>
      </c>
      <c r="N361" s="28">
        <v>18790.57</v>
      </c>
      <c r="O361" s="31">
        <f t="shared" si="5"/>
        <v>57937.57</v>
      </c>
    </row>
    <row r="362" spans="1:15" ht="49.5">
      <c r="A362" s="21">
        <v>30848</v>
      </c>
      <c r="B362" s="22" t="s">
        <v>454</v>
      </c>
      <c r="C362" s="23" t="s">
        <v>733</v>
      </c>
      <c r="D362" s="23" t="s">
        <v>496</v>
      </c>
      <c r="E362" s="23" t="s">
        <v>23</v>
      </c>
      <c r="F362" s="24">
        <v>42032</v>
      </c>
      <c r="G362" s="25" t="s">
        <v>770</v>
      </c>
      <c r="H362" s="26">
        <v>2391.7800000000002</v>
      </c>
      <c r="I362" s="24">
        <v>42032</v>
      </c>
      <c r="J362" s="27">
        <v>936</v>
      </c>
      <c r="K362" s="28">
        <v>282.39</v>
      </c>
      <c r="L362" s="29"/>
      <c r="M362" s="30"/>
      <c r="N362" s="28"/>
      <c r="O362" s="31">
        <f t="shared" si="5"/>
        <v>2674.17</v>
      </c>
    </row>
    <row r="363" spans="1:15" ht="33">
      <c r="A363" s="21">
        <v>53958</v>
      </c>
      <c r="B363" s="22">
        <v>4.3</v>
      </c>
      <c r="C363" s="23" t="s">
        <v>16</v>
      </c>
      <c r="D363" s="23" t="s">
        <v>734</v>
      </c>
      <c r="E363" s="23" t="s">
        <v>23</v>
      </c>
      <c r="F363" s="24">
        <v>42032</v>
      </c>
      <c r="G363" s="25" t="s">
        <v>771</v>
      </c>
      <c r="H363" s="26">
        <v>303465.08</v>
      </c>
      <c r="I363" s="24">
        <v>42032</v>
      </c>
      <c r="J363" s="27">
        <v>938</v>
      </c>
      <c r="K363" s="28">
        <v>35829.51</v>
      </c>
      <c r="L363" s="29"/>
      <c r="M363" s="30"/>
      <c r="N363" s="28"/>
      <c r="O363" s="31">
        <f t="shared" si="5"/>
        <v>339294.59</v>
      </c>
    </row>
    <row r="364" spans="1:15" ht="33">
      <c r="A364" s="21">
        <v>53160</v>
      </c>
      <c r="B364" s="22">
        <v>4.3</v>
      </c>
      <c r="C364" s="23" t="s">
        <v>16</v>
      </c>
      <c r="D364" s="23" t="s">
        <v>735</v>
      </c>
      <c r="E364" s="23" t="s">
        <v>23</v>
      </c>
      <c r="F364" s="24">
        <v>42032</v>
      </c>
      <c r="G364" s="25" t="s">
        <v>772</v>
      </c>
      <c r="H364" s="26">
        <v>51893.09</v>
      </c>
      <c r="I364" s="24">
        <v>42032</v>
      </c>
      <c r="J364" s="27">
        <v>940</v>
      </c>
      <c r="K364" s="28">
        <v>6126.91</v>
      </c>
      <c r="L364" s="29"/>
      <c r="M364" s="30"/>
      <c r="N364" s="28"/>
      <c r="O364" s="31">
        <f t="shared" si="5"/>
        <v>58020</v>
      </c>
    </row>
    <row r="365" spans="1:15" ht="33">
      <c r="A365" s="21">
        <v>45783</v>
      </c>
      <c r="B365" s="22">
        <v>6.1</v>
      </c>
      <c r="C365" s="23" t="s">
        <v>166</v>
      </c>
      <c r="D365" s="23" t="s">
        <v>736</v>
      </c>
      <c r="E365" s="23" t="s">
        <v>32</v>
      </c>
      <c r="F365" s="24">
        <v>42032</v>
      </c>
      <c r="G365" s="25" t="s">
        <v>773</v>
      </c>
      <c r="H365" s="26">
        <v>1392998.18</v>
      </c>
      <c r="I365" s="24">
        <v>42032</v>
      </c>
      <c r="J365" s="27">
        <v>942</v>
      </c>
      <c r="K365" s="28">
        <v>464332.72</v>
      </c>
      <c r="L365" s="29"/>
      <c r="M365" s="30"/>
      <c r="N365" s="28"/>
      <c r="O365" s="31">
        <f t="shared" si="5"/>
        <v>1857330.9</v>
      </c>
    </row>
    <row r="366" spans="1:15" ht="33">
      <c r="A366" s="21">
        <v>37592</v>
      </c>
      <c r="B366" s="22" t="s">
        <v>43</v>
      </c>
      <c r="C366" s="23" t="s">
        <v>737</v>
      </c>
      <c r="D366" s="23" t="s">
        <v>738</v>
      </c>
      <c r="E366" s="23" t="s">
        <v>18</v>
      </c>
      <c r="F366" s="24">
        <v>42032</v>
      </c>
      <c r="G366" s="25" t="s">
        <v>774</v>
      </c>
      <c r="H366" s="26">
        <v>1782848.25</v>
      </c>
      <c r="I366" s="24">
        <v>42032</v>
      </c>
      <c r="J366" s="27">
        <v>946</v>
      </c>
      <c r="K366" s="28">
        <v>391627.52000000002</v>
      </c>
      <c r="L366" s="29">
        <v>42032</v>
      </c>
      <c r="M366" s="30">
        <v>947</v>
      </c>
      <c r="N366" s="28">
        <v>531588.78</v>
      </c>
      <c r="O366" s="31">
        <f t="shared" si="5"/>
        <v>2706064.55</v>
      </c>
    </row>
    <row r="367" spans="1:15" ht="49.5">
      <c r="A367" s="21">
        <v>4364</v>
      </c>
      <c r="B367" s="22">
        <v>3.2</v>
      </c>
      <c r="C367" s="23" t="s">
        <v>139</v>
      </c>
      <c r="D367" s="23" t="s">
        <v>739</v>
      </c>
      <c r="E367" s="23" t="s">
        <v>18</v>
      </c>
      <c r="F367" s="24">
        <v>42032</v>
      </c>
      <c r="G367" s="25" t="s">
        <v>775</v>
      </c>
      <c r="H367" s="26">
        <v>143819.95000000001</v>
      </c>
      <c r="I367" s="24">
        <v>42032</v>
      </c>
      <c r="J367" s="27">
        <v>949</v>
      </c>
      <c r="K367" s="28">
        <v>33993.81</v>
      </c>
      <c r="L367" s="29">
        <v>42032</v>
      </c>
      <c r="M367" s="30">
        <v>950</v>
      </c>
      <c r="N367" s="28">
        <v>62757.8</v>
      </c>
      <c r="O367" s="31">
        <f t="shared" si="5"/>
        <v>240571.56</v>
      </c>
    </row>
    <row r="368" spans="1:15" ht="33">
      <c r="A368" s="21">
        <v>48197</v>
      </c>
      <c r="B368" s="22">
        <v>6.2</v>
      </c>
      <c r="C368" s="23" t="s">
        <v>248</v>
      </c>
      <c r="D368" s="23" t="s">
        <v>736</v>
      </c>
      <c r="E368" s="23" t="s">
        <v>32</v>
      </c>
      <c r="F368" s="24">
        <v>42032</v>
      </c>
      <c r="G368" s="25" t="s">
        <v>776</v>
      </c>
      <c r="H368" s="26">
        <v>128580.09</v>
      </c>
      <c r="I368" s="24">
        <v>42032</v>
      </c>
      <c r="J368" s="27">
        <v>967</v>
      </c>
      <c r="K368" s="28">
        <v>42860.03</v>
      </c>
      <c r="L368" s="29"/>
      <c r="M368" s="30"/>
      <c r="N368" s="28"/>
      <c r="O368" s="31">
        <f t="shared" si="5"/>
        <v>171440.12</v>
      </c>
    </row>
    <row r="369" spans="1:15" ht="49.5">
      <c r="A369" s="21">
        <v>16933</v>
      </c>
      <c r="B369" s="22">
        <v>3.2</v>
      </c>
      <c r="C369" s="23" t="s">
        <v>235</v>
      </c>
      <c r="D369" s="23" t="s">
        <v>740</v>
      </c>
      <c r="E369" s="23" t="s">
        <v>18</v>
      </c>
      <c r="F369" s="24">
        <v>42032</v>
      </c>
      <c r="G369" s="25" t="s">
        <v>777</v>
      </c>
      <c r="H369" s="26">
        <v>266605.87</v>
      </c>
      <c r="I369" s="24">
        <v>42032</v>
      </c>
      <c r="J369" s="27">
        <v>955</v>
      </c>
      <c r="K369" s="28">
        <v>40775.019999999997</v>
      </c>
      <c r="L369" s="29">
        <v>42032</v>
      </c>
      <c r="M369" s="30">
        <v>956</v>
      </c>
      <c r="N369" s="28">
        <v>72894.240000000005</v>
      </c>
      <c r="O369" s="31">
        <f t="shared" si="5"/>
        <v>380275.13</v>
      </c>
    </row>
    <row r="370" spans="1:15" ht="33">
      <c r="A370" s="21">
        <v>38675</v>
      </c>
      <c r="B370" s="22" t="s">
        <v>43</v>
      </c>
      <c r="C370" s="23" t="s">
        <v>741</v>
      </c>
      <c r="D370" s="23" t="s">
        <v>742</v>
      </c>
      <c r="E370" s="23" t="s">
        <v>18</v>
      </c>
      <c r="F370" s="24">
        <v>42032</v>
      </c>
      <c r="G370" s="25" t="s">
        <v>778</v>
      </c>
      <c r="H370" s="26">
        <v>1400232.7</v>
      </c>
      <c r="I370" s="24">
        <v>42032</v>
      </c>
      <c r="J370" s="27">
        <v>958</v>
      </c>
      <c r="K370" s="28">
        <v>307580.69</v>
      </c>
      <c r="L370" s="29">
        <v>42032</v>
      </c>
      <c r="M370" s="30">
        <v>959</v>
      </c>
      <c r="N370" s="28">
        <v>412373.38</v>
      </c>
      <c r="O370" s="31">
        <f t="shared" si="5"/>
        <v>2120186.77</v>
      </c>
    </row>
    <row r="371" spans="1:15" ht="49.5">
      <c r="A371" s="21">
        <v>993</v>
      </c>
      <c r="B371" s="22">
        <v>2.1</v>
      </c>
      <c r="C371" s="23" t="s">
        <v>743</v>
      </c>
      <c r="D371" s="23" t="s">
        <v>744</v>
      </c>
      <c r="E371" s="23" t="s">
        <v>18</v>
      </c>
      <c r="F371" s="24">
        <v>42032</v>
      </c>
      <c r="G371" s="25" t="s">
        <v>779</v>
      </c>
      <c r="H371" s="26">
        <v>37459.54</v>
      </c>
      <c r="I371" s="24">
        <v>42032</v>
      </c>
      <c r="J371" s="27">
        <v>961</v>
      </c>
      <c r="K371" s="28">
        <v>4980.17</v>
      </c>
      <c r="L371" s="29">
        <v>42032</v>
      </c>
      <c r="M371" s="30">
        <v>962</v>
      </c>
      <c r="N371" s="28">
        <v>1708.1</v>
      </c>
      <c r="O371" s="31">
        <f t="shared" si="5"/>
        <v>44147.81</v>
      </c>
    </row>
    <row r="372" spans="1:15" ht="66">
      <c r="A372" s="21">
        <v>21006</v>
      </c>
      <c r="B372" s="22">
        <v>1.1000000000000001</v>
      </c>
      <c r="C372" s="23" t="s">
        <v>745</v>
      </c>
      <c r="D372" s="23" t="s">
        <v>629</v>
      </c>
      <c r="E372" s="23" t="s">
        <v>18</v>
      </c>
      <c r="F372" s="24">
        <v>42032</v>
      </c>
      <c r="G372" s="25"/>
      <c r="H372" s="26"/>
      <c r="I372" s="24">
        <v>42032</v>
      </c>
      <c r="J372" s="27">
        <v>891</v>
      </c>
      <c r="K372" s="28">
        <v>529324.26</v>
      </c>
      <c r="L372" s="29">
        <v>42032</v>
      </c>
      <c r="M372" s="30">
        <v>892</v>
      </c>
      <c r="N372" s="28">
        <v>129630.43</v>
      </c>
      <c r="O372" s="31">
        <f t="shared" si="5"/>
        <v>658954.68999999994</v>
      </c>
    </row>
    <row r="373" spans="1:15" ht="33">
      <c r="A373" s="21">
        <v>25743</v>
      </c>
      <c r="B373" s="22" t="s">
        <v>447</v>
      </c>
      <c r="C373" s="23" t="s">
        <v>144</v>
      </c>
      <c r="D373" s="23" t="s">
        <v>780</v>
      </c>
      <c r="E373" s="23" t="s">
        <v>23</v>
      </c>
      <c r="F373" s="24">
        <v>42034</v>
      </c>
      <c r="G373" s="25" t="s">
        <v>818</v>
      </c>
      <c r="H373" s="26">
        <v>81623.05</v>
      </c>
      <c r="I373" s="24">
        <v>42034</v>
      </c>
      <c r="J373" s="27">
        <v>1094</v>
      </c>
      <c r="K373" s="28">
        <v>9637.07</v>
      </c>
      <c r="L373" s="29"/>
      <c r="M373" s="30"/>
      <c r="N373" s="28"/>
      <c r="O373" s="31">
        <f t="shared" si="5"/>
        <v>91260.12</v>
      </c>
    </row>
    <row r="374" spans="1:15" ht="33">
      <c r="A374" s="21">
        <v>37592</v>
      </c>
      <c r="B374" s="22" t="s">
        <v>43</v>
      </c>
      <c r="C374" s="23" t="s">
        <v>164</v>
      </c>
      <c r="D374" s="23" t="s">
        <v>738</v>
      </c>
      <c r="E374" s="23" t="s">
        <v>18</v>
      </c>
      <c r="F374" s="24">
        <v>42034</v>
      </c>
      <c r="G374" s="25" t="s">
        <v>819</v>
      </c>
      <c r="H374" s="26">
        <v>3753364.11</v>
      </c>
      <c r="I374" s="24">
        <v>42034</v>
      </c>
      <c r="J374" s="27">
        <v>1038</v>
      </c>
      <c r="K374" s="28">
        <v>824478.86</v>
      </c>
      <c r="L374" s="29">
        <v>42034</v>
      </c>
      <c r="M374" s="30">
        <v>1039</v>
      </c>
      <c r="N374" s="28">
        <v>1121104.3999999999</v>
      </c>
      <c r="O374" s="31">
        <f t="shared" si="5"/>
        <v>5698947.3699999992</v>
      </c>
    </row>
    <row r="375" spans="1:15" ht="33">
      <c r="A375" s="21">
        <v>18183</v>
      </c>
      <c r="B375" s="22" t="s">
        <v>43</v>
      </c>
      <c r="C375" s="23" t="s">
        <v>164</v>
      </c>
      <c r="D375" s="23" t="s">
        <v>781</v>
      </c>
      <c r="E375" s="23" t="s">
        <v>18</v>
      </c>
      <c r="F375" s="24">
        <v>42034</v>
      </c>
      <c r="G375" s="25" t="s">
        <v>820</v>
      </c>
      <c r="H375" s="26">
        <v>171402.93</v>
      </c>
      <c r="I375" s="24">
        <v>42034</v>
      </c>
      <c r="J375" s="27">
        <v>1102</v>
      </c>
      <c r="K375" s="28">
        <v>37651.050000000003</v>
      </c>
      <c r="L375" s="29">
        <v>42034</v>
      </c>
      <c r="M375" s="30">
        <v>1103</v>
      </c>
      <c r="N375" s="28">
        <v>50822.41</v>
      </c>
      <c r="O375" s="31">
        <f t="shared" si="5"/>
        <v>259876.38999999998</v>
      </c>
    </row>
    <row r="376" spans="1:15" ht="33">
      <c r="A376" s="21">
        <v>52484</v>
      </c>
      <c r="B376" s="22" t="s">
        <v>447</v>
      </c>
      <c r="C376" s="23" t="s">
        <v>144</v>
      </c>
      <c r="D376" s="23" t="s">
        <v>782</v>
      </c>
      <c r="E376" s="23" t="s">
        <v>23</v>
      </c>
      <c r="F376" s="24">
        <v>42034</v>
      </c>
      <c r="G376" s="25" t="s">
        <v>821</v>
      </c>
      <c r="H376" s="26">
        <v>154593.94</v>
      </c>
      <c r="I376" s="24">
        <v>42034</v>
      </c>
      <c r="J376" s="27">
        <v>1089</v>
      </c>
      <c r="K376" s="28">
        <v>18252.59</v>
      </c>
      <c r="L376" s="29"/>
      <c r="M376" s="30"/>
      <c r="N376" s="28"/>
      <c r="O376" s="31">
        <f t="shared" si="5"/>
        <v>172846.53</v>
      </c>
    </row>
    <row r="377" spans="1:15" ht="33">
      <c r="A377" s="21">
        <v>52456</v>
      </c>
      <c r="B377" s="22" t="s">
        <v>447</v>
      </c>
      <c r="C377" s="23" t="s">
        <v>144</v>
      </c>
      <c r="D377" s="23" t="s">
        <v>127</v>
      </c>
      <c r="E377" s="23" t="s">
        <v>23</v>
      </c>
      <c r="F377" s="24">
        <v>42034</v>
      </c>
      <c r="G377" s="25" t="s">
        <v>822</v>
      </c>
      <c r="H377" s="26">
        <v>462713.79</v>
      </c>
      <c r="I377" s="24">
        <v>42034</v>
      </c>
      <c r="J377" s="27">
        <v>1031</v>
      </c>
      <c r="K377" s="28">
        <v>54631.68</v>
      </c>
      <c r="L377" s="29"/>
      <c r="M377" s="30"/>
      <c r="N377" s="28"/>
      <c r="O377" s="31">
        <f t="shared" si="5"/>
        <v>517345.47</v>
      </c>
    </row>
    <row r="378" spans="1:15" ht="33">
      <c r="A378" s="21">
        <v>27499</v>
      </c>
      <c r="B378" s="22" t="s">
        <v>453</v>
      </c>
      <c r="C378" s="23" t="s">
        <v>16</v>
      </c>
      <c r="D378" s="23" t="s">
        <v>783</v>
      </c>
      <c r="E378" s="23" t="s">
        <v>18</v>
      </c>
      <c r="F378" s="24">
        <v>42034</v>
      </c>
      <c r="G378" s="25" t="s">
        <v>823</v>
      </c>
      <c r="H378" s="26">
        <v>100971.92</v>
      </c>
      <c r="I378" s="24">
        <v>42034</v>
      </c>
      <c r="J378" s="27">
        <v>1098</v>
      </c>
      <c r="K378" s="28">
        <v>15442.77</v>
      </c>
      <c r="L378" s="29">
        <v>42034</v>
      </c>
      <c r="M378" s="30">
        <v>1099</v>
      </c>
      <c r="N378" s="28">
        <v>28509.72</v>
      </c>
      <c r="O378" s="31">
        <f t="shared" si="5"/>
        <v>144924.41</v>
      </c>
    </row>
    <row r="379" spans="1:15" ht="33">
      <c r="A379" s="21">
        <v>16929</v>
      </c>
      <c r="B379" s="22" t="s">
        <v>450</v>
      </c>
      <c r="C379" s="23" t="s">
        <v>164</v>
      </c>
      <c r="D379" s="23" t="s">
        <v>784</v>
      </c>
      <c r="E379" s="23" t="s">
        <v>18</v>
      </c>
      <c r="F379" s="24">
        <v>42034</v>
      </c>
      <c r="G379" s="25" t="s">
        <v>824</v>
      </c>
      <c r="H379" s="26">
        <v>25556.27</v>
      </c>
      <c r="I379" s="24">
        <v>42034</v>
      </c>
      <c r="J379" s="27">
        <v>1078</v>
      </c>
      <c r="K379" s="28">
        <v>2157.73</v>
      </c>
      <c r="L379" s="29">
        <v>42034</v>
      </c>
      <c r="M379" s="30">
        <v>1079</v>
      </c>
      <c r="N379" s="28">
        <v>5988.53</v>
      </c>
      <c r="O379" s="31">
        <f t="shared" si="5"/>
        <v>33702.53</v>
      </c>
    </row>
    <row r="380" spans="1:15" ht="33">
      <c r="A380" s="21">
        <v>20918</v>
      </c>
      <c r="B380" s="22" t="s">
        <v>43</v>
      </c>
      <c r="C380" s="23" t="s">
        <v>785</v>
      </c>
      <c r="D380" s="23" t="s">
        <v>786</v>
      </c>
      <c r="E380" s="23" t="s">
        <v>18</v>
      </c>
      <c r="F380" s="24">
        <v>42034</v>
      </c>
      <c r="G380" s="25" t="s">
        <v>825</v>
      </c>
      <c r="H380" s="26">
        <v>3090353.52</v>
      </c>
      <c r="I380" s="24">
        <v>42034</v>
      </c>
      <c r="J380" s="27">
        <v>1010</v>
      </c>
      <c r="K380" s="28">
        <v>678839.32</v>
      </c>
      <c r="L380" s="29">
        <v>42034</v>
      </c>
      <c r="M380" s="30">
        <v>1011</v>
      </c>
      <c r="N380" s="28">
        <v>918622.64</v>
      </c>
      <c r="O380" s="31">
        <f t="shared" si="5"/>
        <v>4687815.4799999995</v>
      </c>
    </row>
    <row r="381" spans="1:15" ht="33">
      <c r="A381" s="21">
        <v>48132</v>
      </c>
      <c r="B381" s="22" t="s">
        <v>705</v>
      </c>
      <c r="C381" s="23" t="s">
        <v>152</v>
      </c>
      <c r="D381" s="23" t="s">
        <v>787</v>
      </c>
      <c r="E381" s="23" t="s">
        <v>18</v>
      </c>
      <c r="F381" s="24">
        <v>42034</v>
      </c>
      <c r="G381" s="25" t="s">
        <v>826</v>
      </c>
      <c r="H381" s="26">
        <v>128369.4</v>
      </c>
      <c r="I381" s="24">
        <v>42034</v>
      </c>
      <c r="J381" s="27">
        <v>1083</v>
      </c>
      <c r="K381" s="28">
        <v>28178.65</v>
      </c>
      <c r="L381" s="29"/>
      <c r="M381" s="30"/>
      <c r="N381" s="28"/>
      <c r="O381" s="31">
        <f t="shared" si="5"/>
        <v>156548.04999999999</v>
      </c>
    </row>
    <row r="382" spans="1:15" ht="49.5">
      <c r="A382" s="21">
        <v>52345</v>
      </c>
      <c r="B382" s="22" t="s">
        <v>447</v>
      </c>
      <c r="C382" s="23" t="s">
        <v>16</v>
      </c>
      <c r="D382" s="23" t="s">
        <v>721</v>
      </c>
      <c r="E382" s="23" t="s">
        <v>23</v>
      </c>
      <c r="F382" s="24">
        <v>42034</v>
      </c>
      <c r="G382" s="25" t="s">
        <v>827</v>
      </c>
      <c r="H382" s="26">
        <v>30767.360000000001</v>
      </c>
      <c r="I382" s="24">
        <v>42034</v>
      </c>
      <c r="J382" s="27">
        <v>974</v>
      </c>
      <c r="K382" s="28">
        <v>3632.64</v>
      </c>
      <c r="L382" s="29"/>
      <c r="M382" s="30"/>
      <c r="N382" s="28"/>
      <c r="O382" s="31">
        <f t="shared" si="5"/>
        <v>34400</v>
      </c>
    </row>
    <row r="383" spans="1:15" ht="33">
      <c r="A383" s="21">
        <v>37965</v>
      </c>
      <c r="B383" s="22" t="s">
        <v>453</v>
      </c>
      <c r="C383" s="23" t="s">
        <v>16</v>
      </c>
      <c r="D383" s="23" t="s">
        <v>788</v>
      </c>
      <c r="E383" s="23" t="s">
        <v>18</v>
      </c>
      <c r="F383" s="24">
        <v>42034</v>
      </c>
      <c r="G383" s="25" t="s">
        <v>828</v>
      </c>
      <c r="H383" s="26">
        <v>37661.360000000001</v>
      </c>
      <c r="I383" s="24">
        <v>42034</v>
      </c>
      <c r="J383" s="27">
        <v>1110</v>
      </c>
      <c r="K383" s="28">
        <v>3179.77</v>
      </c>
      <c r="L383" s="29">
        <v>42034</v>
      </c>
      <c r="M383" s="30">
        <v>1111</v>
      </c>
      <c r="N383" s="28">
        <v>9826.8799999999992</v>
      </c>
      <c r="O383" s="31">
        <f t="shared" si="5"/>
        <v>50668.009999999995</v>
      </c>
    </row>
    <row r="384" spans="1:15" ht="49.5">
      <c r="A384" s="21">
        <v>45252</v>
      </c>
      <c r="B384" s="22" t="s">
        <v>450</v>
      </c>
      <c r="C384" s="23" t="s">
        <v>25</v>
      </c>
      <c r="D384" s="23" t="s">
        <v>789</v>
      </c>
      <c r="E384" s="23" t="s">
        <v>23</v>
      </c>
      <c r="F384" s="24">
        <v>42034</v>
      </c>
      <c r="G384" s="25" t="s">
        <v>829</v>
      </c>
      <c r="H384" s="26">
        <v>160790.24</v>
      </c>
      <c r="I384" s="24">
        <v>42034</v>
      </c>
      <c r="J384" s="27">
        <v>1013</v>
      </c>
      <c r="K384" s="28">
        <v>13575.63</v>
      </c>
      <c r="L384" s="29"/>
      <c r="M384" s="30"/>
      <c r="N384" s="28"/>
      <c r="O384" s="31">
        <f t="shared" si="5"/>
        <v>174365.87</v>
      </c>
    </row>
    <row r="385" spans="1:15" ht="33">
      <c r="A385" s="21">
        <v>7899</v>
      </c>
      <c r="B385" s="22" t="s">
        <v>43</v>
      </c>
      <c r="C385" s="23" t="s">
        <v>93</v>
      </c>
      <c r="D385" s="23" t="s">
        <v>163</v>
      </c>
      <c r="E385" s="23" t="s">
        <v>18</v>
      </c>
      <c r="F385" s="24">
        <v>42034</v>
      </c>
      <c r="G385" s="25" t="s">
        <v>830</v>
      </c>
      <c r="H385" s="26">
        <v>292242.23</v>
      </c>
      <c r="I385" s="24">
        <v>42034</v>
      </c>
      <c r="J385" s="27">
        <v>1018</v>
      </c>
      <c r="K385" s="28">
        <v>64195.09</v>
      </c>
      <c r="L385" s="29">
        <v>42034</v>
      </c>
      <c r="M385" s="30">
        <v>1019</v>
      </c>
      <c r="N385" s="28">
        <v>86700.61</v>
      </c>
      <c r="O385" s="31">
        <f t="shared" si="5"/>
        <v>443137.92999999993</v>
      </c>
    </row>
    <row r="386" spans="1:15" ht="33">
      <c r="A386" s="21">
        <v>39237</v>
      </c>
      <c r="B386" s="22" t="s">
        <v>43</v>
      </c>
      <c r="C386" s="23" t="s">
        <v>58</v>
      </c>
      <c r="D386" s="23" t="s">
        <v>631</v>
      </c>
      <c r="E386" s="23" t="s">
        <v>18</v>
      </c>
      <c r="F386" s="24">
        <v>42034</v>
      </c>
      <c r="G386" s="25" t="s">
        <v>831</v>
      </c>
      <c r="H386" s="26">
        <v>237024.32</v>
      </c>
      <c r="I386" s="24">
        <v>42034</v>
      </c>
      <c r="J386" s="27">
        <v>1048</v>
      </c>
      <c r="K386" s="28">
        <v>52065.7</v>
      </c>
      <c r="L386" s="29">
        <v>42034</v>
      </c>
      <c r="M386" s="30">
        <v>1049</v>
      </c>
      <c r="N386" s="28">
        <v>70797.55</v>
      </c>
      <c r="O386" s="31">
        <f t="shared" si="5"/>
        <v>359887.57</v>
      </c>
    </row>
    <row r="387" spans="1:15" ht="33">
      <c r="A387" s="21">
        <v>15330</v>
      </c>
      <c r="B387" s="22" t="s">
        <v>450</v>
      </c>
      <c r="C387" s="23" t="s">
        <v>50</v>
      </c>
      <c r="D387" s="23" t="s">
        <v>790</v>
      </c>
      <c r="E387" s="23" t="s">
        <v>18</v>
      </c>
      <c r="F387" s="24">
        <v>42034</v>
      </c>
      <c r="G387" s="25" t="s">
        <v>832</v>
      </c>
      <c r="H387" s="26">
        <v>1513803.92</v>
      </c>
      <c r="I387" s="24"/>
      <c r="J387" s="27"/>
      <c r="K387" s="28"/>
      <c r="L387" s="29">
        <v>42034</v>
      </c>
      <c r="M387" s="30">
        <v>1054</v>
      </c>
      <c r="N387" s="28">
        <v>527948.36</v>
      </c>
      <c r="O387" s="31">
        <f t="shared" si="5"/>
        <v>2041752.2799999998</v>
      </c>
    </row>
    <row r="388" spans="1:15" ht="33">
      <c r="A388" s="21">
        <v>44893</v>
      </c>
      <c r="B388" s="22" t="s">
        <v>450</v>
      </c>
      <c r="C388" s="23" t="s">
        <v>95</v>
      </c>
      <c r="D388" s="23" t="s">
        <v>791</v>
      </c>
      <c r="E388" s="23" t="s">
        <v>23</v>
      </c>
      <c r="F388" s="24">
        <v>42034</v>
      </c>
      <c r="G388" s="25" t="s">
        <v>833</v>
      </c>
      <c r="H388" s="26">
        <v>74439.37</v>
      </c>
      <c r="I388" s="24">
        <v>42034</v>
      </c>
      <c r="J388" s="27">
        <v>997</v>
      </c>
      <c r="K388" s="28">
        <v>6284.97</v>
      </c>
      <c r="L388" s="29"/>
      <c r="M388" s="30"/>
      <c r="N388" s="28"/>
      <c r="O388" s="31">
        <f t="shared" si="5"/>
        <v>80724.34</v>
      </c>
    </row>
    <row r="389" spans="1:15" ht="33">
      <c r="A389" s="21">
        <v>37787</v>
      </c>
      <c r="B389" s="22" t="s">
        <v>43</v>
      </c>
      <c r="C389" s="23" t="s">
        <v>65</v>
      </c>
      <c r="D389" s="23" t="s">
        <v>792</v>
      </c>
      <c r="E389" s="23" t="s">
        <v>18</v>
      </c>
      <c r="F389" s="24">
        <v>42034</v>
      </c>
      <c r="G389" s="25" t="s">
        <v>834</v>
      </c>
      <c r="H389" s="26">
        <v>982324.18</v>
      </c>
      <c r="I389" s="24">
        <v>42034</v>
      </c>
      <c r="J389" s="27">
        <v>1051</v>
      </c>
      <c r="K389" s="28">
        <v>215781.23</v>
      </c>
      <c r="L389" s="29">
        <v>42034</v>
      </c>
      <c r="M389" s="30">
        <v>1052</v>
      </c>
      <c r="N389" s="28">
        <v>291332.63</v>
      </c>
      <c r="O389" s="31">
        <f t="shared" si="5"/>
        <v>1489438.04</v>
      </c>
    </row>
    <row r="390" spans="1:15" ht="33">
      <c r="A390" s="21">
        <v>37733</v>
      </c>
      <c r="B390" s="22" t="s">
        <v>578</v>
      </c>
      <c r="C390" s="23" t="s">
        <v>48</v>
      </c>
      <c r="D390" s="23" t="s">
        <v>600</v>
      </c>
      <c r="E390" s="23" t="s">
        <v>18</v>
      </c>
      <c r="F390" s="24">
        <v>42034</v>
      </c>
      <c r="G390" s="25" t="s">
        <v>835</v>
      </c>
      <c r="H390" s="26">
        <v>971582.39</v>
      </c>
      <c r="I390" s="24">
        <v>42034</v>
      </c>
      <c r="J390" s="27">
        <v>1022</v>
      </c>
      <c r="K390" s="28">
        <v>114712.77</v>
      </c>
      <c r="L390" s="29">
        <v>42034</v>
      </c>
      <c r="M390" s="30">
        <v>1023</v>
      </c>
      <c r="N390" s="28">
        <v>260710.84</v>
      </c>
      <c r="O390" s="31">
        <f t="shared" ref="O390:O422" si="6">H390+K390+N390</f>
        <v>1347006</v>
      </c>
    </row>
    <row r="391" spans="1:15" ht="66">
      <c r="A391" s="21">
        <v>52857</v>
      </c>
      <c r="B391" s="22" t="s">
        <v>447</v>
      </c>
      <c r="C391" s="23" t="s">
        <v>25</v>
      </c>
      <c r="D391" s="23" t="s">
        <v>793</v>
      </c>
      <c r="E391" s="23" t="s">
        <v>23</v>
      </c>
      <c r="F391" s="24">
        <v>42034</v>
      </c>
      <c r="G391" s="25" t="s">
        <v>836</v>
      </c>
      <c r="H391" s="26">
        <v>591555.97</v>
      </c>
      <c r="I391" s="24">
        <v>42034</v>
      </c>
      <c r="J391" s="27">
        <v>992</v>
      </c>
      <c r="K391" s="28">
        <v>69843.820000000007</v>
      </c>
      <c r="L391" s="29"/>
      <c r="M391" s="30"/>
      <c r="N391" s="28"/>
      <c r="O391" s="31">
        <f t="shared" si="6"/>
        <v>661399.79</v>
      </c>
    </row>
    <row r="392" spans="1:15" ht="33">
      <c r="A392" s="21">
        <v>53942</v>
      </c>
      <c r="B392" s="22" t="s">
        <v>447</v>
      </c>
      <c r="C392" s="23" t="s">
        <v>25</v>
      </c>
      <c r="D392" s="23" t="s">
        <v>794</v>
      </c>
      <c r="E392" s="23" t="s">
        <v>23</v>
      </c>
      <c r="F392" s="24">
        <v>42034</v>
      </c>
      <c r="G392" s="25" t="s">
        <v>837</v>
      </c>
      <c r="H392" s="26">
        <v>90221.71</v>
      </c>
      <c r="I392" s="24">
        <v>42034</v>
      </c>
      <c r="J392" s="27">
        <v>1072</v>
      </c>
      <c r="K392" s="28">
        <v>10652.29</v>
      </c>
      <c r="L392" s="29"/>
      <c r="M392" s="30"/>
      <c r="N392" s="28"/>
      <c r="O392" s="31">
        <f t="shared" si="6"/>
        <v>100874</v>
      </c>
    </row>
    <row r="393" spans="1:15" ht="33">
      <c r="A393" s="21">
        <v>20921</v>
      </c>
      <c r="B393" s="22" t="s">
        <v>449</v>
      </c>
      <c r="C393" s="23" t="s">
        <v>70</v>
      </c>
      <c r="D393" s="23" t="s">
        <v>163</v>
      </c>
      <c r="E393" s="23" t="s">
        <v>18</v>
      </c>
      <c r="F393" s="24">
        <v>42034</v>
      </c>
      <c r="G393" s="25" t="s">
        <v>838</v>
      </c>
      <c r="H393" s="26">
        <v>5907.5</v>
      </c>
      <c r="I393" s="24">
        <v>42034</v>
      </c>
      <c r="J393" s="27">
        <v>994</v>
      </c>
      <c r="K393" s="28">
        <v>903.5</v>
      </c>
      <c r="L393" s="29">
        <v>42034</v>
      </c>
      <c r="M393" s="30">
        <v>995</v>
      </c>
      <c r="N393" s="28">
        <v>1668</v>
      </c>
      <c r="O393" s="31">
        <f t="shared" si="6"/>
        <v>8479</v>
      </c>
    </row>
    <row r="394" spans="1:15" ht="33">
      <c r="A394" s="21">
        <v>44793</v>
      </c>
      <c r="B394" s="22" t="s">
        <v>450</v>
      </c>
      <c r="C394" s="23" t="s">
        <v>190</v>
      </c>
      <c r="D394" s="23" t="s">
        <v>795</v>
      </c>
      <c r="E394" s="23" t="s">
        <v>23</v>
      </c>
      <c r="F394" s="24">
        <v>42034</v>
      </c>
      <c r="G394" s="25" t="s">
        <v>839</v>
      </c>
      <c r="H394" s="26">
        <v>104789.94</v>
      </c>
      <c r="I394" s="24">
        <v>42034</v>
      </c>
      <c r="J394" s="27">
        <v>1006</v>
      </c>
      <c r="K394" s="28">
        <v>8847.49</v>
      </c>
      <c r="L394" s="29"/>
      <c r="M394" s="30"/>
      <c r="N394" s="28"/>
      <c r="O394" s="31">
        <f t="shared" si="6"/>
        <v>113637.43000000001</v>
      </c>
    </row>
    <row r="395" spans="1:15" ht="33">
      <c r="A395" s="21">
        <v>7899</v>
      </c>
      <c r="B395" s="22" t="s">
        <v>43</v>
      </c>
      <c r="C395" s="23" t="s">
        <v>514</v>
      </c>
      <c r="D395" s="23" t="s">
        <v>163</v>
      </c>
      <c r="E395" s="23" t="s">
        <v>18</v>
      </c>
      <c r="F395" s="24">
        <v>42034</v>
      </c>
      <c r="G395" s="25" t="s">
        <v>840</v>
      </c>
      <c r="H395" s="26">
        <v>9642</v>
      </c>
      <c r="I395" s="24">
        <v>42034</v>
      </c>
      <c r="J395" s="27">
        <v>986</v>
      </c>
      <c r="K395" s="28">
        <v>2118</v>
      </c>
      <c r="L395" s="29">
        <v>42034</v>
      </c>
      <c r="M395" s="30">
        <v>987</v>
      </c>
      <c r="N395" s="28">
        <v>2880</v>
      </c>
      <c r="O395" s="31">
        <f t="shared" si="6"/>
        <v>14640</v>
      </c>
    </row>
    <row r="396" spans="1:15" ht="33">
      <c r="A396" s="21">
        <v>26995</v>
      </c>
      <c r="B396" s="22" t="s">
        <v>447</v>
      </c>
      <c r="C396" s="23" t="s">
        <v>25</v>
      </c>
      <c r="D396" s="23" t="s">
        <v>796</v>
      </c>
      <c r="E396" s="23" t="s">
        <v>23</v>
      </c>
      <c r="F396" s="24">
        <v>42034</v>
      </c>
      <c r="G396" s="25" t="s">
        <v>841</v>
      </c>
      <c r="H396" s="26">
        <v>51501.88</v>
      </c>
      <c r="I396" s="24">
        <v>42034</v>
      </c>
      <c r="J396" s="27">
        <v>1060</v>
      </c>
      <c r="K396" s="28">
        <v>6080.72</v>
      </c>
      <c r="L396" s="29"/>
      <c r="M396" s="30"/>
      <c r="N396" s="28"/>
      <c r="O396" s="31">
        <f t="shared" si="6"/>
        <v>57582.6</v>
      </c>
    </row>
    <row r="397" spans="1:15" ht="33">
      <c r="A397" s="21">
        <v>1297</v>
      </c>
      <c r="B397" s="22" t="s">
        <v>455</v>
      </c>
      <c r="C397" s="23" t="s">
        <v>190</v>
      </c>
      <c r="D397" s="23" t="s">
        <v>709</v>
      </c>
      <c r="E397" s="23" t="s">
        <v>18</v>
      </c>
      <c r="F397" s="24">
        <v>42034</v>
      </c>
      <c r="G397" s="25" t="s">
        <v>842</v>
      </c>
      <c r="H397" s="26">
        <v>296637.02</v>
      </c>
      <c r="I397" s="24">
        <v>42034</v>
      </c>
      <c r="J397" s="27">
        <v>1056</v>
      </c>
      <c r="K397" s="28">
        <v>39437.29</v>
      </c>
      <c r="L397" s="29">
        <v>42034</v>
      </c>
      <c r="M397" s="30">
        <v>1057</v>
      </c>
      <c r="N397" s="28">
        <v>82303.92</v>
      </c>
      <c r="O397" s="31">
        <f t="shared" si="6"/>
        <v>418378.23</v>
      </c>
    </row>
    <row r="398" spans="1:15" ht="33">
      <c r="A398" s="21">
        <v>53356</v>
      </c>
      <c r="B398" s="22" t="s">
        <v>452</v>
      </c>
      <c r="C398" s="23" t="s">
        <v>25</v>
      </c>
      <c r="D398" s="23" t="s">
        <v>797</v>
      </c>
      <c r="E398" s="23" t="s">
        <v>18</v>
      </c>
      <c r="F398" s="24">
        <v>42034</v>
      </c>
      <c r="G398" s="25" t="s">
        <v>843</v>
      </c>
      <c r="H398" s="26">
        <v>93625.05</v>
      </c>
      <c r="I398" s="24">
        <v>42034</v>
      </c>
      <c r="J398" s="27">
        <v>1025</v>
      </c>
      <c r="K398" s="28">
        <v>14319.12</v>
      </c>
      <c r="L398" s="29"/>
      <c r="M398" s="30"/>
      <c r="N398" s="28"/>
      <c r="O398" s="31">
        <f t="shared" si="6"/>
        <v>107944.17</v>
      </c>
    </row>
    <row r="399" spans="1:15" ht="82.5">
      <c r="A399" s="21">
        <v>3865</v>
      </c>
      <c r="B399" s="22" t="s">
        <v>449</v>
      </c>
      <c r="C399" s="23" t="s">
        <v>190</v>
      </c>
      <c r="D399" s="23" t="s">
        <v>798</v>
      </c>
      <c r="E399" s="23" t="s">
        <v>32</v>
      </c>
      <c r="F399" s="24">
        <v>42034</v>
      </c>
      <c r="G399" s="25" t="s">
        <v>844</v>
      </c>
      <c r="H399" s="26">
        <v>57951.94</v>
      </c>
      <c r="I399" s="24">
        <v>42034</v>
      </c>
      <c r="J399" s="27">
        <v>989</v>
      </c>
      <c r="K399" s="28">
        <v>4892.92</v>
      </c>
      <c r="L399" s="29">
        <v>42034</v>
      </c>
      <c r="M399" s="30">
        <v>990</v>
      </c>
      <c r="N399" s="28">
        <v>15390.58</v>
      </c>
      <c r="O399" s="31">
        <f t="shared" si="6"/>
        <v>78235.44</v>
      </c>
    </row>
    <row r="400" spans="1:15" ht="49.5">
      <c r="A400" s="21">
        <v>32104</v>
      </c>
      <c r="B400" s="22" t="s">
        <v>451</v>
      </c>
      <c r="C400" s="23" t="s">
        <v>48</v>
      </c>
      <c r="D400" s="23" t="s">
        <v>799</v>
      </c>
      <c r="E400" s="23" t="s">
        <v>32</v>
      </c>
      <c r="F400" s="24">
        <v>42034</v>
      </c>
      <c r="G400" s="25" t="s">
        <v>845</v>
      </c>
      <c r="H400" s="26">
        <v>178641.77</v>
      </c>
      <c r="I400" s="24">
        <v>42034</v>
      </c>
      <c r="J400" s="27">
        <v>1015</v>
      </c>
      <c r="K400" s="28">
        <v>27321.68</v>
      </c>
      <c r="L400" s="29">
        <v>42034</v>
      </c>
      <c r="M400" s="30">
        <v>1016</v>
      </c>
      <c r="N400" s="28">
        <v>50440.03</v>
      </c>
      <c r="O400" s="31">
        <f t="shared" si="6"/>
        <v>256403.47999999998</v>
      </c>
    </row>
    <row r="401" spans="1:15" ht="33">
      <c r="A401" s="21">
        <v>38606</v>
      </c>
      <c r="B401" s="22" t="s">
        <v>454</v>
      </c>
      <c r="C401" s="23" t="s">
        <v>70</v>
      </c>
      <c r="D401" s="23" t="s">
        <v>800</v>
      </c>
      <c r="E401" s="23" t="s">
        <v>23</v>
      </c>
      <c r="F401" s="24">
        <v>42034</v>
      </c>
      <c r="G401" s="25" t="s">
        <v>846</v>
      </c>
      <c r="H401" s="26">
        <v>1270374.8500000001</v>
      </c>
      <c r="I401" s="24">
        <v>42034</v>
      </c>
      <c r="J401" s="27">
        <v>1004</v>
      </c>
      <c r="K401" s="28">
        <v>149990.59</v>
      </c>
      <c r="L401" s="29"/>
      <c r="M401" s="30"/>
      <c r="N401" s="28"/>
      <c r="O401" s="31">
        <f t="shared" si="6"/>
        <v>1420365.4400000002</v>
      </c>
    </row>
    <row r="402" spans="1:15" ht="33">
      <c r="A402" s="21">
        <v>14113</v>
      </c>
      <c r="B402" s="22" t="s">
        <v>451</v>
      </c>
      <c r="C402" s="23" t="s">
        <v>190</v>
      </c>
      <c r="D402" s="23" t="s">
        <v>801</v>
      </c>
      <c r="E402" s="23" t="s">
        <v>18</v>
      </c>
      <c r="F402" s="24">
        <v>42034</v>
      </c>
      <c r="G402" s="25" t="s">
        <v>847</v>
      </c>
      <c r="H402" s="26">
        <v>100776.61</v>
      </c>
      <c r="I402" s="24">
        <v>42034</v>
      </c>
      <c r="J402" s="27">
        <v>999</v>
      </c>
      <c r="K402" s="28">
        <v>15412.89</v>
      </c>
      <c r="L402" s="29">
        <v>42034</v>
      </c>
      <c r="M402" s="30">
        <v>1000</v>
      </c>
      <c r="N402" s="28">
        <v>28123.71</v>
      </c>
      <c r="O402" s="31">
        <f t="shared" si="6"/>
        <v>144313.21</v>
      </c>
    </row>
    <row r="403" spans="1:15" ht="33">
      <c r="A403" s="21">
        <v>1021</v>
      </c>
      <c r="B403" s="22" t="s">
        <v>455</v>
      </c>
      <c r="C403" s="23" t="s">
        <v>103</v>
      </c>
      <c r="D403" s="23" t="s">
        <v>802</v>
      </c>
      <c r="E403" s="23" t="s">
        <v>18</v>
      </c>
      <c r="F403" s="24">
        <v>42034</v>
      </c>
      <c r="G403" s="25" t="s">
        <v>848</v>
      </c>
      <c r="H403" s="26">
        <v>565919</v>
      </c>
      <c r="I403" s="24">
        <v>42034</v>
      </c>
      <c r="J403" s="27">
        <v>1064</v>
      </c>
      <c r="K403" s="28">
        <v>75237.789999999994</v>
      </c>
      <c r="L403" s="29">
        <v>42034</v>
      </c>
      <c r="M403" s="30">
        <v>1065</v>
      </c>
      <c r="N403" s="28">
        <v>155162.65</v>
      </c>
      <c r="O403" s="31">
        <f t="shared" si="6"/>
        <v>796319.44000000006</v>
      </c>
    </row>
    <row r="404" spans="1:15" ht="33">
      <c r="A404" s="21">
        <v>11123</v>
      </c>
      <c r="B404" s="22" t="s">
        <v>449</v>
      </c>
      <c r="C404" s="23" t="s">
        <v>52</v>
      </c>
      <c r="D404" s="23" t="s">
        <v>803</v>
      </c>
      <c r="E404" s="23" t="s">
        <v>18</v>
      </c>
      <c r="F404" s="24">
        <v>42034</v>
      </c>
      <c r="G404" s="25" t="s">
        <v>849</v>
      </c>
      <c r="H404" s="26">
        <v>1886320.25</v>
      </c>
      <c r="I404" s="24">
        <v>42034</v>
      </c>
      <c r="J404" s="27">
        <v>983</v>
      </c>
      <c r="K404" s="28">
        <v>159263.29</v>
      </c>
      <c r="L404" s="29">
        <v>42034</v>
      </c>
      <c r="M404" s="30">
        <v>984</v>
      </c>
      <c r="N404" s="28">
        <v>500959.24</v>
      </c>
      <c r="O404" s="31">
        <f t="shared" si="6"/>
        <v>2546542.7800000003</v>
      </c>
    </row>
    <row r="405" spans="1:15" ht="33">
      <c r="A405" s="21">
        <v>52511</v>
      </c>
      <c r="B405" s="22" t="s">
        <v>447</v>
      </c>
      <c r="C405" s="23" t="s">
        <v>25</v>
      </c>
      <c r="D405" s="23" t="s">
        <v>804</v>
      </c>
      <c r="E405" s="23" t="s">
        <v>23</v>
      </c>
      <c r="F405" s="24">
        <v>42034</v>
      </c>
      <c r="G405" s="25" t="s">
        <v>850</v>
      </c>
      <c r="H405" s="26">
        <v>627215.73</v>
      </c>
      <c r="I405" s="24">
        <v>42034</v>
      </c>
      <c r="J405" s="27">
        <v>1070</v>
      </c>
      <c r="K405" s="28">
        <v>74054.09</v>
      </c>
      <c r="L405" s="29"/>
      <c r="M405" s="30"/>
      <c r="N405" s="28"/>
      <c r="O405" s="31">
        <f t="shared" si="6"/>
        <v>701269.82</v>
      </c>
    </row>
    <row r="406" spans="1:15" ht="33">
      <c r="A406" s="21">
        <v>14472</v>
      </c>
      <c r="B406" s="22" t="s">
        <v>449</v>
      </c>
      <c r="C406" s="23" t="s">
        <v>103</v>
      </c>
      <c r="D406" s="23" t="s">
        <v>242</v>
      </c>
      <c r="E406" s="23" t="s">
        <v>32</v>
      </c>
      <c r="F406" s="24">
        <v>42034</v>
      </c>
      <c r="G406" s="25" t="s">
        <v>851</v>
      </c>
      <c r="H406" s="26">
        <v>165831.85</v>
      </c>
      <c r="I406" s="24">
        <v>42034</v>
      </c>
      <c r="J406" s="27">
        <v>1067</v>
      </c>
      <c r="K406" s="28">
        <v>25362.52</v>
      </c>
      <c r="L406" s="29">
        <v>42034</v>
      </c>
      <c r="M406" s="30">
        <v>1068</v>
      </c>
      <c r="N406" s="28">
        <v>55741.8</v>
      </c>
      <c r="O406" s="31">
        <f t="shared" si="6"/>
        <v>246936.16999999998</v>
      </c>
    </row>
    <row r="407" spans="1:15" ht="49.5">
      <c r="A407" s="21">
        <v>52472</v>
      </c>
      <c r="B407" s="22" t="s">
        <v>447</v>
      </c>
      <c r="C407" s="23" t="s">
        <v>52</v>
      </c>
      <c r="D407" s="23" t="s">
        <v>805</v>
      </c>
      <c r="E407" s="23" t="s">
        <v>23</v>
      </c>
      <c r="F407" s="24">
        <v>42034</v>
      </c>
      <c r="G407" s="25" t="s">
        <v>852</v>
      </c>
      <c r="H407" s="26">
        <v>44839.13</v>
      </c>
      <c r="I407" s="24">
        <v>42034</v>
      </c>
      <c r="J407" s="27">
        <v>1008</v>
      </c>
      <c r="K407" s="28">
        <v>5294.07</v>
      </c>
      <c r="L407" s="29"/>
      <c r="M407" s="30"/>
      <c r="N407" s="28"/>
      <c r="O407" s="31">
        <f t="shared" si="6"/>
        <v>50133.2</v>
      </c>
    </row>
    <row r="408" spans="1:15" ht="49.5">
      <c r="A408" s="21">
        <v>7263</v>
      </c>
      <c r="B408" s="22" t="s">
        <v>43</v>
      </c>
      <c r="C408" s="23" t="s">
        <v>806</v>
      </c>
      <c r="D408" s="23" t="s">
        <v>807</v>
      </c>
      <c r="E408" s="23" t="s">
        <v>18</v>
      </c>
      <c r="F408" s="24">
        <v>42034</v>
      </c>
      <c r="G408" s="25" t="s">
        <v>853</v>
      </c>
      <c r="H408" s="26">
        <v>4259.6499999999996</v>
      </c>
      <c r="I408" s="24">
        <v>42034</v>
      </c>
      <c r="J408" s="27">
        <v>1091</v>
      </c>
      <c r="K408" s="28">
        <v>935.69</v>
      </c>
      <c r="L408" s="29">
        <v>42034</v>
      </c>
      <c r="M408" s="30">
        <v>1092</v>
      </c>
      <c r="N408" s="28">
        <v>16.28</v>
      </c>
      <c r="O408" s="31">
        <f t="shared" si="6"/>
        <v>5211.62</v>
      </c>
    </row>
    <row r="409" spans="1:15" ht="33">
      <c r="A409" s="21">
        <v>48026</v>
      </c>
      <c r="B409" s="22" t="s">
        <v>450</v>
      </c>
      <c r="C409" s="23" t="s">
        <v>16</v>
      </c>
      <c r="D409" s="23" t="s">
        <v>808</v>
      </c>
      <c r="E409" s="23" t="s">
        <v>18</v>
      </c>
      <c r="F409" s="24">
        <v>42034</v>
      </c>
      <c r="G409" s="25" t="s">
        <v>854</v>
      </c>
      <c r="H409" s="26">
        <v>36327.86</v>
      </c>
      <c r="I409" s="24">
        <v>42034</v>
      </c>
      <c r="J409" s="27">
        <v>972</v>
      </c>
      <c r="K409" s="28">
        <v>3067.19</v>
      </c>
      <c r="L409" s="29"/>
      <c r="M409" s="30"/>
      <c r="N409" s="28"/>
      <c r="O409" s="31">
        <f t="shared" si="6"/>
        <v>39395.050000000003</v>
      </c>
    </row>
    <row r="410" spans="1:15" ht="33">
      <c r="A410" s="21">
        <v>52515</v>
      </c>
      <c r="B410" s="22">
        <v>4.3</v>
      </c>
      <c r="C410" s="23" t="s">
        <v>16</v>
      </c>
      <c r="D410" s="23" t="s">
        <v>809</v>
      </c>
      <c r="E410" s="23" t="s">
        <v>23</v>
      </c>
      <c r="F410" s="24">
        <v>42034</v>
      </c>
      <c r="G410" s="25" t="s">
        <v>855</v>
      </c>
      <c r="H410" s="26">
        <v>14409.16</v>
      </c>
      <c r="I410" s="24">
        <v>42034</v>
      </c>
      <c r="J410" s="27">
        <v>1027</v>
      </c>
      <c r="K410" s="28">
        <v>1701.26</v>
      </c>
      <c r="L410" s="29"/>
      <c r="M410" s="30"/>
      <c r="N410" s="28"/>
      <c r="O410" s="31">
        <f t="shared" si="6"/>
        <v>16110.42</v>
      </c>
    </row>
    <row r="411" spans="1:15" ht="33">
      <c r="A411" s="21">
        <v>45718</v>
      </c>
      <c r="B411" s="22">
        <v>6.1</v>
      </c>
      <c r="C411" s="23" t="s">
        <v>166</v>
      </c>
      <c r="D411" s="23" t="s">
        <v>810</v>
      </c>
      <c r="E411" s="23" t="s">
        <v>32</v>
      </c>
      <c r="F411" s="24">
        <v>42034</v>
      </c>
      <c r="G411" s="25" t="s">
        <v>856</v>
      </c>
      <c r="H411" s="26">
        <v>1199560.75</v>
      </c>
      <c r="I411" s="24">
        <v>42034</v>
      </c>
      <c r="J411" s="27">
        <v>1029</v>
      </c>
      <c r="K411" s="28">
        <v>666422.64</v>
      </c>
      <c r="L411" s="29"/>
      <c r="M411" s="30"/>
      <c r="N411" s="28"/>
      <c r="O411" s="31">
        <f t="shared" si="6"/>
        <v>1865983.3900000001</v>
      </c>
    </row>
    <row r="412" spans="1:15" ht="33">
      <c r="A412" s="21">
        <v>53939</v>
      </c>
      <c r="B412" s="22">
        <v>4.3</v>
      </c>
      <c r="C412" s="23" t="s">
        <v>16</v>
      </c>
      <c r="D412" s="23" t="s">
        <v>811</v>
      </c>
      <c r="E412" s="23" t="s">
        <v>23</v>
      </c>
      <c r="F412" s="24">
        <v>42034</v>
      </c>
      <c r="G412" s="25" t="s">
        <v>857</v>
      </c>
      <c r="H412" s="26">
        <v>131424.14000000001</v>
      </c>
      <c r="I412" s="24">
        <v>42034</v>
      </c>
      <c r="J412" s="27">
        <v>1002</v>
      </c>
      <c r="K412" s="28">
        <v>15516.98</v>
      </c>
      <c r="L412" s="29"/>
      <c r="M412" s="30"/>
      <c r="N412" s="28"/>
      <c r="O412" s="31">
        <f t="shared" si="6"/>
        <v>146941.12000000002</v>
      </c>
    </row>
    <row r="413" spans="1:15" ht="33">
      <c r="A413" s="21">
        <v>48572</v>
      </c>
      <c r="B413" s="22">
        <v>3.3</v>
      </c>
      <c r="C413" s="23" t="s">
        <v>16</v>
      </c>
      <c r="D413" s="23" t="s">
        <v>79</v>
      </c>
      <c r="E413" s="23" t="s">
        <v>80</v>
      </c>
      <c r="F413" s="24">
        <v>42034</v>
      </c>
      <c r="G413" s="25" t="s">
        <v>858</v>
      </c>
      <c r="H413" s="26">
        <v>280203.78999999998</v>
      </c>
      <c r="I413" s="24">
        <v>42034</v>
      </c>
      <c r="J413" s="27">
        <v>1033</v>
      </c>
      <c r="K413" s="28">
        <v>42854.7</v>
      </c>
      <c r="L413" s="29"/>
      <c r="M413" s="30"/>
      <c r="N413" s="28"/>
      <c r="O413" s="31">
        <f t="shared" si="6"/>
        <v>323058.49</v>
      </c>
    </row>
    <row r="414" spans="1:15" ht="33">
      <c r="A414" s="21">
        <v>37584</v>
      </c>
      <c r="B414" s="22">
        <v>1.1000000000000001</v>
      </c>
      <c r="C414" s="23" t="s">
        <v>139</v>
      </c>
      <c r="D414" s="23" t="s">
        <v>615</v>
      </c>
      <c r="E414" s="23" t="s">
        <v>18</v>
      </c>
      <c r="F414" s="24">
        <v>42034</v>
      </c>
      <c r="G414" s="25" t="s">
        <v>859</v>
      </c>
      <c r="H414" s="26">
        <v>1191121.6100000001</v>
      </c>
      <c r="I414" s="24">
        <v>42034</v>
      </c>
      <c r="J414" s="27">
        <v>1041</v>
      </c>
      <c r="K414" s="28">
        <v>261465.72</v>
      </c>
      <c r="L414" s="29">
        <v>42034</v>
      </c>
      <c r="M414" s="30">
        <v>1042</v>
      </c>
      <c r="N414" s="28">
        <v>697241.92</v>
      </c>
      <c r="O414" s="31">
        <f t="shared" si="6"/>
        <v>2149829.25</v>
      </c>
    </row>
    <row r="415" spans="1:15" ht="49.5">
      <c r="A415" s="21">
        <v>7263</v>
      </c>
      <c r="B415" s="22" t="s">
        <v>43</v>
      </c>
      <c r="C415" s="23" t="s">
        <v>812</v>
      </c>
      <c r="D415" s="23" t="s">
        <v>807</v>
      </c>
      <c r="E415" s="23" t="s">
        <v>18</v>
      </c>
      <c r="F415" s="24">
        <v>42034</v>
      </c>
      <c r="G415" s="25" t="s">
        <v>860</v>
      </c>
      <c r="H415" s="26">
        <v>20438.2</v>
      </c>
      <c r="I415" s="24">
        <v>42034</v>
      </c>
      <c r="J415" s="27">
        <v>1035</v>
      </c>
      <c r="K415" s="28">
        <v>4489.54</v>
      </c>
      <c r="L415" s="29">
        <v>42034</v>
      </c>
      <c r="M415" s="30">
        <v>1036</v>
      </c>
      <c r="N415" s="28">
        <v>6104.76</v>
      </c>
      <c r="O415" s="31">
        <f t="shared" si="6"/>
        <v>31032.5</v>
      </c>
    </row>
    <row r="416" spans="1:15" ht="33">
      <c r="A416" s="21">
        <v>36304</v>
      </c>
      <c r="B416" s="22">
        <v>1.1000000000000001</v>
      </c>
      <c r="C416" s="23" t="s">
        <v>248</v>
      </c>
      <c r="D416" s="23" t="s">
        <v>615</v>
      </c>
      <c r="E416" s="23" t="s">
        <v>18</v>
      </c>
      <c r="F416" s="24">
        <v>42034</v>
      </c>
      <c r="G416" s="25" t="s">
        <v>861</v>
      </c>
      <c r="H416" s="26">
        <v>3667105.76</v>
      </c>
      <c r="I416" s="24">
        <v>42034</v>
      </c>
      <c r="J416" s="27">
        <v>1045</v>
      </c>
      <c r="K416" s="28">
        <v>805531.01</v>
      </c>
      <c r="L416" s="29">
        <v>42034</v>
      </c>
      <c r="M416" s="30">
        <v>1046</v>
      </c>
      <c r="N416" s="28">
        <v>1087049.79</v>
      </c>
      <c r="O416" s="31">
        <f t="shared" si="6"/>
        <v>5559686.5599999996</v>
      </c>
    </row>
    <row r="417" spans="1:15" ht="49.5">
      <c r="A417" s="21">
        <v>52374</v>
      </c>
      <c r="B417" s="22">
        <v>4.3</v>
      </c>
      <c r="C417" s="23" t="s">
        <v>52</v>
      </c>
      <c r="D417" s="23" t="s">
        <v>813</v>
      </c>
      <c r="E417" s="23" t="s">
        <v>23</v>
      </c>
      <c r="F417" s="24">
        <v>42034</v>
      </c>
      <c r="G417" s="25" t="s">
        <v>862</v>
      </c>
      <c r="H417" s="26">
        <v>664781.22</v>
      </c>
      <c r="I417" s="24">
        <v>42034</v>
      </c>
      <c r="J417" s="27">
        <v>1062</v>
      </c>
      <c r="K417" s="28">
        <v>78489.38</v>
      </c>
      <c r="L417" s="29"/>
      <c r="M417" s="30"/>
      <c r="N417" s="28"/>
      <c r="O417" s="31">
        <f t="shared" si="6"/>
        <v>743270.6</v>
      </c>
    </row>
    <row r="418" spans="1:15" ht="66">
      <c r="A418" s="21">
        <v>39823</v>
      </c>
      <c r="B418" s="22">
        <v>1.1000000000000001</v>
      </c>
      <c r="C418" s="23" t="s">
        <v>814</v>
      </c>
      <c r="D418" s="23" t="s">
        <v>629</v>
      </c>
      <c r="E418" s="23" t="s">
        <v>18</v>
      </c>
      <c r="F418" s="24">
        <v>42034</v>
      </c>
      <c r="G418" s="25"/>
      <c r="H418" s="26"/>
      <c r="I418" s="24">
        <v>42034</v>
      </c>
      <c r="J418" s="27">
        <v>1104</v>
      </c>
      <c r="K418" s="28">
        <v>1839066.16</v>
      </c>
      <c r="L418" s="29">
        <v>42034</v>
      </c>
      <c r="M418" s="30">
        <v>1105</v>
      </c>
      <c r="N418" s="28">
        <v>450383.55</v>
      </c>
      <c r="O418" s="31">
        <f t="shared" si="6"/>
        <v>2289449.71</v>
      </c>
    </row>
    <row r="419" spans="1:15" ht="33">
      <c r="A419" s="21">
        <v>48128</v>
      </c>
      <c r="B419" s="22">
        <v>1.2</v>
      </c>
      <c r="C419" s="23" t="s">
        <v>152</v>
      </c>
      <c r="D419" s="23" t="s">
        <v>140</v>
      </c>
      <c r="E419" s="23" t="s">
        <v>18</v>
      </c>
      <c r="F419" s="24">
        <v>42034</v>
      </c>
      <c r="G419" s="25" t="s">
        <v>863</v>
      </c>
      <c r="H419" s="26">
        <v>256962.27</v>
      </c>
      <c r="I419" s="24">
        <v>42034</v>
      </c>
      <c r="J419" s="27">
        <v>1096</v>
      </c>
      <c r="K419" s="28">
        <v>62772.79</v>
      </c>
      <c r="L419" s="29"/>
      <c r="M419" s="30"/>
      <c r="N419" s="28"/>
      <c r="O419" s="31">
        <f t="shared" si="6"/>
        <v>319735.06</v>
      </c>
    </row>
    <row r="420" spans="1:15" ht="33">
      <c r="A420" s="21">
        <v>45572</v>
      </c>
      <c r="B420" s="22">
        <v>6.1</v>
      </c>
      <c r="C420" s="23" t="s">
        <v>177</v>
      </c>
      <c r="D420" s="23" t="s">
        <v>815</v>
      </c>
      <c r="E420" s="23" t="s">
        <v>32</v>
      </c>
      <c r="F420" s="24">
        <v>42034</v>
      </c>
      <c r="G420" s="25" t="s">
        <v>864</v>
      </c>
      <c r="H420" s="26">
        <v>803365.67</v>
      </c>
      <c r="I420" s="24">
        <v>42034</v>
      </c>
      <c r="J420" s="27">
        <v>1081</v>
      </c>
      <c r="K420" s="28">
        <v>267788.55</v>
      </c>
      <c r="L420" s="29"/>
      <c r="M420" s="30"/>
      <c r="N420" s="28"/>
      <c r="O420" s="31">
        <f t="shared" si="6"/>
        <v>1071154.22</v>
      </c>
    </row>
    <row r="421" spans="1:15" ht="49.5">
      <c r="A421" s="21">
        <v>40795</v>
      </c>
      <c r="B421" s="22">
        <v>1.1000000000000001</v>
      </c>
      <c r="C421" s="23" t="s">
        <v>816</v>
      </c>
      <c r="D421" s="23" t="s">
        <v>629</v>
      </c>
      <c r="E421" s="23" t="s">
        <v>18</v>
      </c>
      <c r="F421" s="24">
        <v>42034</v>
      </c>
      <c r="G421" s="25" t="s">
        <v>865</v>
      </c>
      <c r="H421" s="26">
        <v>153988.47</v>
      </c>
      <c r="I421" s="24">
        <v>42034</v>
      </c>
      <c r="J421" s="27">
        <v>1076</v>
      </c>
      <c r="K421" s="28">
        <v>33825.72</v>
      </c>
      <c r="L421" s="29"/>
      <c r="M421" s="30"/>
      <c r="N421" s="28"/>
      <c r="O421" s="31">
        <f t="shared" si="6"/>
        <v>187814.19</v>
      </c>
    </row>
    <row r="422" spans="1:15" ht="50.25" thickBot="1">
      <c r="A422" s="21">
        <v>40795</v>
      </c>
      <c r="B422" s="22">
        <v>1.1000000000000001</v>
      </c>
      <c r="C422" s="23" t="s">
        <v>817</v>
      </c>
      <c r="D422" s="23" t="s">
        <v>629</v>
      </c>
      <c r="E422" s="23" t="s">
        <v>18</v>
      </c>
      <c r="F422" s="24">
        <v>42034</v>
      </c>
      <c r="G422" s="25" t="s">
        <v>866</v>
      </c>
      <c r="H422" s="26">
        <v>70428.03</v>
      </c>
      <c r="I422" s="24">
        <v>42034</v>
      </c>
      <c r="J422" s="27">
        <v>1074</v>
      </c>
      <c r="K422" s="28">
        <v>15470.5</v>
      </c>
      <c r="L422" s="29"/>
      <c r="M422" s="30"/>
      <c r="N422" s="28"/>
      <c r="O422" s="31">
        <f t="shared" si="6"/>
        <v>85898.53</v>
      </c>
    </row>
    <row r="423" spans="1:15" ht="17.25" thickBot="1">
      <c r="A423" s="38" t="s">
        <v>42</v>
      </c>
      <c r="B423" s="39"/>
      <c r="C423" s="39"/>
      <c r="D423" s="39"/>
      <c r="E423" s="40"/>
      <c r="F423" s="34"/>
      <c r="G423" s="34"/>
      <c r="H423" s="32">
        <f>SUM(H5:H422)</f>
        <v>170120105.96700007</v>
      </c>
      <c r="I423" s="34"/>
      <c r="J423" s="34"/>
      <c r="K423" s="32">
        <f>SUM(K5:K422)</f>
        <v>37313669.930000007</v>
      </c>
      <c r="L423" s="34"/>
      <c r="M423" s="34"/>
      <c r="N423" s="32">
        <f>SUM(N5:N422)</f>
        <v>35434068.43999999</v>
      </c>
      <c r="O423" s="33">
        <f>SUM(O5:O422)</f>
        <v>242867844.33699989</v>
      </c>
    </row>
  </sheetData>
  <protectedRanges>
    <protectedRange password="DE75" sqref="B349" name="borcea_1_1_2" securityDescriptor="O:WDG:WDD:(A;;CC;;;S-1-5-21-2784544311-199262477-2526794783-14925)"/>
    <protectedRange password="DE75" sqref="C349" name="borcea_1_1" securityDescriptor="O:WDG:WDD:(A;;CC;;;S-1-5-21-2784544311-199262477-2526794783-14925)"/>
  </protectedRanges>
  <autoFilter ref="A4:O423"/>
  <mergeCells count="2">
    <mergeCell ref="A3:O3"/>
    <mergeCell ref="A423:E423"/>
  </mergeCells>
  <conditionalFormatting sqref="J13">
    <cfRule type="duplicateValues" dxfId="105" priority="41"/>
  </conditionalFormatting>
  <conditionalFormatting sqref="M13">
    <cfRule type="duplicateValues" dxfId="104" priority="42"/>
  </conditionalFormatting>
  <conditionalFormatting sqref="G13">
    <cfRule type="duplicateValues" dxfId="103" priority="43"/>
  </conditionalFormatting>
  <conditionalFormatting sqref="G13">
    <cfRule type="duplicateValues" dxfId="102" priority="44"/>
  </conditionalFormatting>
  <conditionalFormatting sqref="J13">
    <cfRule type="duplicateValues" dxfId="101" priority="45"/>
  </conditionalFormatting>
  <conditionalFormatting sqref="M13">
    <cfRule type="duplicateValues" dxfId="100" priority="46"/>
  </conditionalFormatting>
  <conditionalFormatting sqref="J13">
    <cfRule type="duplicateValues" dxfId="99" priority="47"/>
    <cfRule type="duplicateValues" dxfId="98" priority="48"/>
  </conditionalFormatting>
  <conditionalFormatting sqref="J14:J209">
    <cfRule type="duplicateValues" dxfId="97" priority="33"/>
  </conditionalFormatting>
  <conditionalFormatting sqref="M14:M209">
    <cfRule type="duplicateValues" dxfId="96" priority="34"/>
  </conditionalFormatting>
  <conditionalFormatting sqref="G14:G209">
    <cfRule type="duplicateValues" dxfId="95" priority="35"/>
  </conditionalFormatting>
  <conditionalFormatting sqref="G14:G209">
    <cfRule type="duplicateValues" dxfId="94" priority="36"/>
  </conditionalFormatting>
  <conditionalFormatting sqref="J14:J209">
    <cfRule type="duplicateValues" dxfId="93" priority="37"/>
  </conditionalFormatting>
  <conditionalFormatting sqref="M14:M209">
    <cfRule type="duplicateValues" dxfId="92" priority="38"/>
  </conditionalFormatting>
  <conditionalFormatting sqref="J14:J209">
    <cfRule type="duplicateValues" dxfId="91" priority="39"/>
    <cfRule type="duplicateValues" dxfId="90" priority="40"/>
  </conditionalFormatting>
  <conditionalFormatting sqref="J210:J271">
    <cfRule type="duplicateValues" dxfId="89" priority="25"/>
  </conditionalFormatting>
  <conditionalFormatting sqref="M210:M271">
    <cfRule type="duplicateValues" dxfId="88" priority="26"/>
  </conditionalFormatting>
  <conditionalFormatting sqref="G210:G271">
    <cfRule type="duplicateValues" dxfId="87" priority="27"/>
  </conditionalFormatting>
  <conditionalFormatting sqref="G210:G271">
    <cfRule type="duplicateValues" dxfId="86" priority="28"/>
  </conditionalFormatting>
  <conditionalFormatting sqref="J210:J271">
    <cfRule type="duplicateValues" dxfId="85" priority="29"/>
  </conditionalFormatting>
  <conditionalFormatting sqref="M210:M271">
    <cfRule type="duplicateValues" dxfId="84" priority="30"/>
  </conditionalFormatting>
  <conditionalFormatting sqref="J210:J271">
    <cfRule type="duplicateValues" dxfId="83" priority="31"/>
    <cfRule type="duplicateValues" dxfId="82" priority="32"/>
  </conditionalFormatting>
  <conditionalFormatting sqref="J272:J337">
    <cfRule type="duplicateValues" dxfId="81" priority="17"/>
  </conditionalFormatting>
  <conditionalFormatting sqref="M272:M337">
    <cfRule type="duplicateValues" dxfId="80" priority="18"/>
  </conditionalFormatting>
  <conditionalFormatting sqref="G272:G337">
    <cfRule type="duplicateValues" dxfId="79" priority="19"/>
  </conditionalFormatting>
  <conditionalFormatting sqref="G272:G337">
    <cfRule type="duplicateValues" dxfId="78" priority="20"/>
  </conditionalFormatting>
  <conditionalFormatting sqref="J272:J337">
    <cfRule type="duplicateValues" dxfId="77" priority="21"/>
  </conditionalFormatting>
  <conditionalFormatting sqref="M272:M337">
    <cfRule type="duplicateValues" dxfId="76" priority="22"/>
  </conditionalFormatting>
  <conditionalFormatting sqref="J272:J337">
    <cfRule type="duplicateValues" dxfId="75" priority="23"/>
    <cfRule type="duplicateValues" dxfId="74" priority="24"/>
  </conditionalFormatting>
  <conditionalFormatting sqref="J338:J372">
    <cfRule type="duplicateValues" dxfId="73" priority="9"/>
  </conditionalFormatting>
  <conditionalFormatting sqref="M338:M372">
    <cfRule type="duplicateValues" dxfId="72" priority="10"/>
  </conditionalFormatting>
  <conditionalFormatting sqref="G338:G372">
    <cfRule type="duplicateValues" dxfId="71" priority="11"/>
  </conditionalFormatting>
  <conditionalFormatting sqref="G338:G372">
    <cfRule type="duplicateValues" dxfId="70" priority="12"/>
  </conditionalFormatting>
  <conditionalFormatting sqref="J338:J372">
    <cfRule type="duplicateValues" dxfId="69" priority="13"/>
  </conditionalFormatting>
  <conditionalFormatting sqref="M338:M372">
    <cfRule type="duplicateValues" dxfId="68" priority="14"/>
  </conditionalFormatting>
  <conditionalFormatting sqref="J338:J372">
    <cfRule type="duplicateValues" dxfId="67" priority="15"/>
    <cfRule type="duplicateValues" dxfId="66" priority="16"/>
  </conditionalFormatting>
  <conditionalFormatting sqref="J423:J1048576">
    <cfRule type="duplicateValues" dxfId="65" priority="2118"/>
  </conditionalFormatting>
  <conditionalFormatting sqref="M423:M1048576">
    <cfRule type="duplicateValues" dxfId="64" priority="2119"/>
  </conditionalFormatting>
  <conditionalFormatting sqref="J1:J12 J423:J1048576">
    <cfRule type="duplicateValues" dxfId="63" priority="2120"/>
  </conditionalFormatting>
  <conditionalFormatting sqref="M1:M12 M423:M1048576">
    <cfRule type="duplicateValues" dxfId="62" priority="2122"/>
  </conditionalFormatting>
  <conditionalFormatting sqref="G1:G12 G423:G1048576">
    <cfRule type="duplicateValues" dxfId="61" priority="2124"/>
  </conditionalFormatting>
  <conditionalFormatting sqref="G5:G12 G423:G1048576">
    <cfRule type="duplicateValues" dxfId="60" priority="2126"/>
  </conditionalFormatting>
  <conditionalFormatting sqref="J423:J1048576 J1:J12">
    <cfRule type="duplicateValues" dxfId="59" priority="2128"/>
  </conditionalFormatting>
  <conditionalFormatting sqref="M423:M1048576 M1:M12">
    <cfRule type="duplicateValues" dxfId="58" priority="2130"/>
  </conditionalFormatting>
  <conditionalFormatting sqref="J423:J1048576 J1:J12">
    <cfRule type="duplicateValues" dxfId="57" priority="2132"/>
    <cfRule type="duplicateValues" dxfId="56" priority="2133"/>
  </conditionalFormatting>
  <conditionalFormatting sqref="J373:J422">
    <cfRule type="duplicateValues" dxfId="55" priority="1"/>
  </conditionalFormatting>
  <conditionalFormatting sqref="M373:M422">
    <cfRule type="duplicateValues" dxfId="54" priority="2"/>
  </conditionalFormatting>
  <conditionalFormatting sqref="G373:G422">
    <cfRule type="duplicateValues" dxfId="53" priority="3"/>
  </conditionalFormatting>
  <conditionalFormatting sqref="G373:G422">
    <cfRule type="duplicateValues" dxfId="52" priority="4"/>
  </conditionalFormatting>
  <conditionalFormatting sqref="J373:J422">
    <cfRule type="duplicateValues" dxfId="51" priority="5"/>
  </conditionalFormatting>
  <conditionalFormatting sqref="M373:M422">
    <cfRule type="duplicateValues" dxfId="50" priority="6"/>
  </conditionalFormatting>
  <conditionalFormatting sqref="J373:J422">
    <cfRule type="duplicateValues" dxfId="49" priority="7"/>
    <cfRule type="duplicateValues" dxfId="48" priority="8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[1]LIST!#REF!</xm:f>
          </x14:formula1>
          <xm:sqref>C349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4"/>
  <sheetViews>
    <sheetView topLeftCell="A34" workbookViewId="0">
      <selection activeCell="O41" sqref="O41:O44"/>
    </sheetView>
  </sheetViews>
  <sheetFormatPr defaultRowHeight="15"/>
  <cols>
    <col min="1" max="1" width="7.85546875" customWidth="1"/>
    <col min="2" max="2" width="12.140625" customWidth="1"/>
    <col min="3" max="3" width="18.7109375" customWidth="1"/>
    <col min="4" max="4" width="16.85546875" customWidth="1"/>
    <col min="5" max="5" width="11.7109375" customWidth="1"/>
    <col min="6" max="6" width="14.7109375" customWidth="1"/>
    <col min="8" max="8" width="19.85546875" customWidth="1"/>
    <col min="11" max="11" width="16" customWidth="1"/>
    <col min="14" max="14" width="14.5703125" customWidth="1"/>
    <col min="15" max="15" width="18.28515625" customWidth="1"/>
  </cols>
  <sheetData>
    <row r="3" spans="1:15" ht="15.75" thickBot="1"/>
    <row r="4" spans="1:15" ht="82.5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9" t="s">
        <v>14</v>
      </c>
    </row>
    <row r="5" spans="1:15" ht="49.5">
      <c r="A5" s="12">
        <v>53342</v>
      </c>
      <c r="B5" s="10">
        <v>4.3</v>
      </c>
      <c r="C5" s="11" t="s">
        <v>147</v>
      </c>
      <c r="D5" s="11" t="s">
        <v>148</v>
      </c>
      <c r="E5" s="11" t="s">
        <v>23</v>
      </c>
      <c r="F5" s="13">
        <v>42027</v>
      </c>
      <c r="G5" s="14" t="s">
        <v>349</v>
      </c>
      <c r="H5" s="15">
        <v>7942.27</v>
      </c>
      <c r="I5" s="13">
        <v>42027</v>
      </c>
      <c r="J5" s="16">
        <v>426</v>
      </c>
      <c r="K5" s="17">
        <v>937.73</v>
      </c>
      <c r="L5" s="18"/>
      <c r="M5" s="19"/>
      <c r="N5" s="17"/>
      <c r="O5" s="20">
        <v>8880</v>
      </c>
    </row>
    <row r="6" spans="1:15" ht="49.5">
      <c r="A6" s="12">
        <v>2338</v>
      </c>
      <c r="B6" s="10">
        <v>2.1</v>
      </c>
      <c r="C6" s="11" t="s">
        <v>154</v>
      </c>
      <c r="D6" s="11" t="s">
        <v>155</v>
      </c>
      <c r="E6" s="11" t="s">
        <v>18</v>
      </c>
      <c r="F6" s="13">
        <v>42027</v>
      </c>
      <c r="G6" s="14" t="s">
        <v>354</v>
      </c>
      <c r="H6" s="15">
        <v>44007.040000000001</v>
      </c>
      <c r="I6" s="13">
        <v>42027</v>
      </c>
      <c r="J6" s="16">
        <v>411</v>
      </c>
      <c r="K6" s="17">
        <v>5850.66</v>
      </c>
      <c r="L6" s="18">
        <v>42027</v>
      </c>
      <c r="M6" s="19">
        <v>412</v>
      </c>
      <c r="N6" s="17">
        <v>2713.21</v>
      </c>
      <c r="O6" s="20">
        <v>52570.909999999996</v>
      </c>
    </row>
    <row r="7" spans="1:15" ht="49.5">
      <c r="A7" s="12">
        <v>3892</v>
      </c>
      <c r="B7" s="10">
        <v>5.3</v>
      </c>
      <c r="C7" s="11" t="s">
        <v>158</v>
      </c>
      <c r="D7" s="11" t="s">
        <v>159</v>
      </c>
      <c r="E7" s="11" t="s">
        <v>18</v>
      </c>
      <c r="F7" s="13">
        <v>42027</v>
      </c>
      <c r="G7" s="14" t="s">
        <v>357</v>
      </c>
      <c r="H7" s="15">
        <v>2562.75</v>
      </c>
      <c r="I7" s="13">
        <v>42027</v>
      </c>
      <c r="J7" s="16">
        <v>404</v>
      </c>
      <c r="K7" s="17">
        <v>385.62</v>
      </c>
      <c r="L7" s="18">
        <v>42027</v>
      </c>
      <c r="M7" s="19">
        <v>405</v>
      </c>
      <c r="N7" s="17">
        <v>723.6</v>
      </c>
      <c r="O7" s="20">
        <v>3671.97</v>
      </c>
    </row>
    <row r="8" spans="1:15" ht="49.5">
      <c r="A8" s="12">
        <v>24241</v>
      </c>
      <c r="B8" s="10">
        <v>1.1000000000000001</v>
      </c>
      <c r="C8" s="11" t="s">
        <v>179</v>
      </c>
      <c r="D8" s="11" t="s">
        <v>180</v>
      </c>
      <c r="E8" s="11" t="s">
        <v>18</v>
      </c>
      <c r="F8" s="13">
        <v>42027</v>
      </c>
      <c r="G8" s="14" t="s">
        <v>370</v>
      </c>
      <c r="H8" s="15">
        <v>335892.25</v>
      </c>
      <c r="I8" s="13">
        <v>42027</v>
      </c>
      <c r="J8" s="16">
        <v>448</v>
      </c>
      <c r="K8" s="17">
        <v>73783.42</v>
      </c>
      <c r="L8" s="18">
        <v>42027</v>
      </c>
      <c r="M8" s="19">
        <v>449</v>
      </c>
      <c r="N8" s="17">
        <v>94921.45</v>
      </c>
      <c r="O8" s="20">
        <v>504597.12</v>
      </c>
    </row>
    <row r="9" spans="1:15" ht="49.5">
      <c r="A9" s="12">
        <v>22305</v>
      </c>
      <c r="B9" s="10">
        <v>4.0999999999999996</v>
      </c>
      <c r="C9" s="11" t="s">
        <v>181</v>
      </c>
      <c r="D9" s="11" t="s">
        <v>182</v>
      </c>
      <c r="E9" s="11" t="s">
        <v>23</v>
      </c>
      <c r="F9" s="13">
        <v>42027</v>
      </c>
      <c r="G9" s="14" t="s">
        <v>371</v>
      </c>
      <c r="H9" s="15">
        <v>313217.5</v>
      </c>
      <c r="I9" s="13">
        <v>42027</v>
      </c>
      <c r="J9" s="16">
        <v>102</v>
      </c>
      <c r="K9" s="17">
        <v>47923.4</v>
      </c>
      <c r="L9" s="18"/>
      <c r="M9" s="19"/>
      <c r="N9" s="17"/>
      <c r="O9" s="20">
        <v>361140.9</v>
      </c>
    </row>
    <row r="10" spans="1:15" ht="49.5">
      <c r="A10" s="12">
        <v>12032</v>
      </c>
      <c r="B10" s="10">
        <v>1.1000000000000001</v>
      </c>
      <c r="C10" s="11" t="s">
        <v>229</v>
      </c>
      <c r="D10" s="11" t="s">
        <v>230</v>
      </c>
      <c r="E10" s="11" t="s">
        <v>18</v>
      </c>
      <c r="F10" s="13">
        <v>42027</v>
      </c>
      <c r="G10" s="14" t="s">
        <v>418</v>
      </c>
      <c r="H10" s="15">
        <v>20882.23</v>
      </c>
      <c r="I10" s="13">
        <v>42027</v>
      </c>
      <c r="J10" s="16">
        <v>451</v>
      </c>
      <c r="K10" s="17">
        <v>4587.08</v>
      </c>
      <c r="L10" s="18">
        <v>42027</v>
      </c>
      <c r="M10" s="19">
        <v>452</v>
      </c>
      <c r="N10" s="17">
        <v>3705.38</v>
      </c>
      <c r="O10" s="20">
        <v>29174.69</v>
      </c>
    </row>
    <row r="11" spans="1:15" ht="49.5">
      <c r="A11" s="12">
        <v>52598</v>
      </c>
      <c r="B11" s="10">
        <v>4.3</v>
      </c>
      <c r="C11" s="11" t="s">
        <v>233</v>
      </c>
      <c r="D11" s="11" t="s">
        <v>234</v>
      </c>
      <c r="E11" s="11" t="s">
        <v>23</v>
      </c>
      <c r="F11" s="13">
        <v>42027</v>
      </c>
      <c r="G11" s="14" t="s">
        <v>421</v>
      </c>
      <c r="H11" s="15">
        <v>8437.14</v>
      </c>
      <c r="I11" s="13">
        <v>42027</v>
      </c>
      <c r="J11" s="16">
        <v>534</v>
      </c>
      <c r="K11" s="17">
        <v>996.16</v>
      </c>
      <c r="L11" s="18"/>
      <c r="M11" s="19"/>
      <c r="N11" s="17"/>
      <c r="O11" s="20">
        <v>9433.2999999999993</v>
      </c>
    </row>
    <row r="12" spans="1:15" ht="49.5">
      <c r="A12" s="12">
        <v>20041</v>
      </c>
      <c r="B12" s="10">
        <v>1.1000000000000001</v>
      </c>
      <c r="C12" s="11" t="s">
        <v>235</v>
      </c>
      <c r="D12" s="11" t="s">
        <v>100</v>
      </c>
      <c r="E12" s="11" t="s">
        <v>18</v>
      </c>
      <c r="F12" s="13">
        <v>42027</v>
      </c>
      <c r="G12" s="14" t="s">
        <v>422</v>
      </c>
      <c r="H12" s="15">
        <v>7362.77</v>
      </c>
      <c r="I12" s="13">
        <v>42027</v>
      </c>
      <c r="J12" s="16">
        <v>476</v>
      </c>
      <c r="K12" s="17">
        <v>1617.33</v>
      </c>
      <c r="L12" s="18">
        <v>42027</v>
      </c>
      <c r="M12" s="19">
        <v>477</v>
      </c>
      <c r="N12" s="17">
        <v>1928.59</v>
      </c>
      <c r="O12" s="20">
        <v>10908.69</v>
      </c>
    </row>
    <row r="13" spans="1:15" ht="49.5">
      <c r="A13" s="12">
        <v>36154</v>
      </c>
      <c r="B13" s="10">
        <v>1.1000000000000001</v>
      </c>
      <c r="C13" s="11" t="s">
        <v>181</v>
      </c>
      <c r="D13" s="11" t="s">
        <v>244</v>
      </c>
      <c r="E13" s="11" t="s">
        <v>18</v>
      </c>
      <c r="F13" s="13">
        <v>42027</v>
      </c>
      <c r="G13" s="14" t="s">
        <v>436</v>
      </c>
      <c r="H13" s="15">
        <v>548809.19999999995</v>
      </c>
      <c r="I13" s="13">
        <v>42027</v>
      </c>
      <c r="J13" s="16">
        <v>484</v>
      </c>
      <c r="K13" s="17">
        <v>120553.61</v>
      </c>
      <c r="L13" s="18">
        <v>42027</v>
      </c>
      <c r="M13" s="19">
        <v>485</v>
      </c>
      <c r="N13" s="17">
        <v>157869.73000000001</v>
      </c>
      <c r="O13" s="20">
        <v>827232.53999999992</v>
      </c>
    </row>
    <row r="14" spans="1:15" ht="49.5">
      <c r="A14" s="12">
        <v>28395</v>
      </c>
      <c r="B14" s="10">
        <v>5.3</v>
      </c>
      <c r="C14" s="11" t="s">
        <v>179</v>
      </c>
      <c r="D14" s="11" t="s">
        <v>246</v>
      </c>
      <c r="E14" s="11" t="s">
        <v>18</v>
      </c>
      <c r="F14" s="13">
        <v>42027</v>
      </c>
      <c r="G14" s="14" t="s">
        <v>441</v>
      </c>
      <c r="H14" s="15">
        <v>134470.49</v>
      </c>
      <c r="I14" s="13">
        <v>42027</v>
      </c>
      <c r="J14" s="16">
        <v>541</v>
      </c>
      <c r="K14" s="17">
        <v>18984.07</v>
      </c>
      <c r="L14" s="18">
        <v>42027</v>
      </c>
      <c r="M14" s="19">
        <v>542</v>
      </c>
      <c r="N14" s="17">
        <v>35856.14</v>
      </c>
      <c r="O14" s="20">
        <v>189310.7</v>
      </c>
    </row>
    <row r="15" spans="1:15" ht="66">
      <c r="A15" s="12">
        <v>23860</v>
      </c>
      <c r="B15" s="10">
        <v>4.3</v>
      </c>
      <c r="C15" s="11" t="s">
        <v>250</v>
      </c>
      <c r="D15" s="11" t="s">
        <v>251</v>
      </c>
      <c r="E15" s="11" t="s">
        <v>23</v>
      </c>
      <c r="F15" s="13">
        <v>42027</v>
      </c>
      <c r="G15" s="14" t="s">
        <v>445</v>
      </c>
      <c r="H15" s="15">
        <v>18585.78</v>
      </c>
      <c r="I15" s="13"/>
      <c r="J15" s="16"/>
      <c r="K15" s="17"/>
      <c r="L15" s="18"/>
      <c r="M15" s="19"/>
      <c r="N15" s="17"/>
      <c r="O15" s="20">
        <v>18585.78</v>
      </c>
    </row>
    <row r="16" spans="1:15" ht="49.5">
      <c r="A16" s="12">
        <v>26374</v>
      </c>
      <c r="B16" s="10">
        <v>5.3</v>
      </c>
      <c r="C16" s="11" t="s">
        <v>252</v>
      </c>
      <c r="D16" s="11" t="s">
        <v>253</v>
      </c>
      <c r="E16" s="11" t="s">
        <v>18</v>
      </c>
      <c r="F16" s="13">
        <v>42027</v>
      </c>
      <c r="G16" s="14" t="s">
        <v>446</v>
      </c>
      <c r="H16" s="15">
        <v>1700</v>
      </c>
      <c r="I16" s="13">
        <v>42027</v>
      </c>
      <c r="J16" s="16">
        <v>503</v>
      </c>
      <c r="K16" s="17">
        <v>260</v>
      </c>
      <c r="L16" s="18">
        <v>42027</v>
      </c>
      <c r="M16" s="19">
        <v>504</v>
      </c>
      <c r="N16" s="17">
        <v>480</v>
      </c>
      <c r="O16" s="20">
        <v>2440</v>
      </c>
    </row>
    <row r="17" spans="1:15" s="1" customFormat="1" ht="49.5">
      <c r="A17" s="12">
        <v>30802</v>
      </c>
      <c r="B17" s="10" t="s">
        <v>447</v>
      </c>
      <c r="C17" s="11" t="s">
        <v>233</v>
      </c>
      <c r="D17" s="11" t="s">
        <v>456</v>
      </c>
      <c r="E17" s="11" t="s">
        <v>23</v>
      </c>
      <c r="F17" s="13">
        <v>42030</v>
      </c>
      <c r="G17" s="14" t="s">
        <v>516</v>
      </c>
      <c r="H17" s="15">
        <v>510781.06</v>
      </c>
      <c r="I17" s="13">
        <v>42030</v>
      </c>
      <c r="J17" s="16">
        <v>561</v>
      </c>
      <c r="K17" s="17">
        <v>60306.89</v>
      </c>
      <c r="L17" s="18"/>
      <c r="M17" s="19"/>
      <c r="N17" s="17"/>
      <c r="O17" s="20">
        <v>571087.94999999995</v>
      </c>
    </row>
    <row r="18" spans="1:15" s="1" customFormat="1" ht="49.5">
      <c r="A18" s="12">
        <v>18655</v>
      </c>
      <c r="B18" s="10">
        <v>4.0999999999999996</v>
      </c>
      <c r="C18" s="11" t="s">
        <v>154</v>
      </c>
      <c r="D18" s="11" t="s">
        <v>458</v>
      </c>
      <c r="E18" s="11" t="s">
        <v>23</v>
      </c>
      <c r="F18" s="13">
        <v>42030</v>
      </c>
      <c r="G18" s="14" t="s">
        <v>518</v>
      </c>
      <c r="H18" s="15">
        <v>342127.02</v>
      </c>
      <c r="I18" s="13">
        <v>42030</v>
      </c>
      <c r="J18" s="16">
        <v>591</v>
      </c>
      <c r="K18" s="17">
        <v>40394.239999999998</v>
      </c>
      <c r="L18" s="18"/>
      <c r="M18" s="19"/>
      <c r="N18" s="17"/>
      <c r="O18" s="20">
        <v>382521.26</v>
      </c>
    </row>
    <row r="19" spans="1:15" s="1" customFormat="1" ht="49.5">
      <c r="A19" s="12">
        <v>27895</v>
      </c>
      <c r="B19" s="10">
        <v>4.3</v>
      </c>
      <c r="C19" s="11" t="s">
        <v>147</v>
      </c>
      <c r="D19" s="11" t="s">
        <v>461</v>
      </c>
      <c r="E19" s="11" t="s">
        <v>23</v>
      </c>
      <c r="F19" s="13">
        <v>42030</v>
      </c>
      <c r="G19" s="14" t="s">
        <v>521</v>
      </c>
      <c r="H19" s="15">
        <v>489825.51</v>
      </c>
      <c r="I19" s="13">
        <v>42030</v>
      </c>
      <c r="J19" s="16">
        <v>569</v>
      </c>
      <c r="K19" s="17">
        <v>57832.71</v>
      </c>
      <c r="L19" s="18"/>
      <c r="M19" s="19"/>
      <c r="N19" s="17"/>
      <c r="O19" s="20">
        <v>547658.22</v>
      </c>
    </row>
    <row r="20" spans="1:15" s="1" customFormat="1" ht="66">
      <c r="A20" s="12">
        <v>53305</v>
      </c>
      <c r="B20" s="10">
        <v>4.3</v>
      </c>
      <c r="C20" s="11" t="s">
        <v>233</v>
      </c>
      <c r="D20" s="11" t="s">
        <v>462</v>
      </c>
      <c r="E20" s="11" t="s">
        <v>23</v>
      </c>
      <c r="F20" s="13">
        <v>42030</v>
      </c>
      <c r="G20" s="14" t="s">
        <v>522</v>
      </c>
      <c r="H20" s="15">
        <v>124241.64</v>
      </c>
      <c r="I20" s="13">
        <v>42030</v>
      </c>
      <c r="J20" s="16">
        <v>567</v>
      </c>
      <c r="K20" s="17">
        <v>14668.96</v>
      </c>
      <c r="L20" s="18"/>
      <c r="M20" s="19"/>
      <c r="N20" s="17"/>
      <c r="O20" s="20">
        <v>138910.6</v>
      </c>
    </row>
    <row r="21" spans="1:15" s="1" customFormat="1" ht="49.5">
      <c r="A21" s="12">
        <v>23582</v>
      </c>
      <c r="B21" s="10">
        <v>4.3</v>
      </c>
      <c r="C21" s="11" t="s">
        <v>147</v>
      </c>
      <c r="D21" s="11" t="s">
        <v>463</v>
      </c>
      <c r="E21" s="11" t="s">
        <v>23</v>
      </c>
      <c r="F21" s="13">
        <v>42030</v>
      </c>
      <c r="G21" s="14" t="s">
        <v>524</v>
      </c>
      <c r="H21" s="15">
        <v>156361.46</v>
      </c>
      <c r="I21" s="13">
        <v>42030</v>
      </c>
      <c r="J21" s="16">
        <v>585</v>
      </c>
      <c r="K21" s="17">
        <v>18491.150000000001</v>
      </c>
      <c r="L21" s="18"/>
      <c r="M21" s="19"/>
      <c r="N21" s="17"/>
      <c r="O21" s="20">
        <v>174852.61</v>
      </c>
    </row>
    <row r="22" spans="1:15" s="1" customFormat="1" ht="49.5">
      <c r="A22" s="12">
        <v>4367</v>
      </c>
      <c r="B22" s="10">
        <v>5.0999999999999996</v>
      </c>
      <c r="C22" s="11" t="s">
        <v>154</v>
      </c>
      <c r="D22" s="11" t="s">
        <v>464</v>
      </c>
      <c r="E22" s="11" t="s">
        <v>32</v>
      </c>
      <c r="F22" s="13">
        <v>42030</v>
      </c>
      <c r="G22" s="14" t="s">
        <v>525</v>
      </c>
      <c r="H22" s="15">
        <v>1623182.54</v>
      </c>
      <c r="I22" s="13">
        <v>42030</v>
      </c>
      <c r="J22" s="16">
        <v>580</v>
      </c>
      <c r="K22" s="17">
        <v>248686.18</v>
      </c>
      <c r="L22" s="18">
        <v>42030</v>
      </c>
      <c r="M22" s="19">
        <v>581</v>
      </c>
      <c r="N22" s="17">
        <v>448699.77</v>
      </c>
      <c r="O22" s="20">
        <v>2320568.4900000002</v>
      </c>
    </row>
    <row r="23" spans="1:15" s="1" customFormat="1" ht="99">
      <c r="A23" s="12">
        <v>999</v>
      </c>
      <c r="B23" s="10">
        <v>2.1</v>
      </c>
      <c r="C23" s="11" t="s">
        <v>466</v>
      </c>
      <c r="D23" s="11" t="s">
        <v>202</v>
      </c>
      <c r="E23" s="11" t="s">
        <v>18</v>
      </c>
      <c r="F23" s="13">
        <v>42030</v>
      </c>
      <c r="G23" s="14"/>
      <c r="H23" s="15"/>
      <c r="I23" s="13">
        <v>42030</v>
      </c>
      <c r="J23" s="16">
        <v>562</v>
      </c>
      <c r="K23" s="17">
        <v>4305398.83</v>
      </c>
      <c r="L23" s="18">
        <v>42030</v>
      </c>
      <c r="M23" s="19">
        <v>563</v>
      </c>
      <c r="N23" s="17">
        <v>983802.44</v>
      </c>
      <c r="O23" s="20">
        <v>5289201.2699999996</v>
      </c>
    </row>
    <row r="24" spans="1:15" s="1" customFormat="1" ht="49.5">
      <c r="A24" s="12">
        <v>27375</v>
      </c>
      <c r="B24" s="10">
        <v>4.3</v>
      </c>
      <c r="C24" s="11" t="s">
        <v>233</v>
      </c>
      <c r="D24" s="11" t="s">
        <v>468</v>
      </c>
      <c r="E24" s="11" t="s">
        <v>23</v>
      </c>
      <c r="F24" s="13">
        <v>42030</v>
      </c>
      <c r="G24" s="14" t="s">
        <v>529</v>
      </c>
      <c r="H24" s="15">
        <v>445785.51</v>
      </c>
      <c r="I24" s="13">
        <v>42030</v>
      </c>
      <c r="J24" s="16">
        <v>593</v>
      </c>
      <c r="K24" s="17">
        <v>52632.99</v>
      </c>
      <c r="L24" s="18"/>
      <c r="M24" s="19"/>
      <c r="N24" s="17"/>
      <c r="O24" s="20">
        <v>498418.5</v>
      </c>
    </row>
    <row r="25" spans="1:15" s="1" customFormat="1" ht="49.5">
      <c r="A25" s="12">
        <v>27742</v>
      </c>
      <c r="B25" s="10">
        <v>4.3</v>
      </c>
      <c r="C25" s="11" t="s">
        <v>470</v>
      </c>
      <c r="D25" s="11" t="s">
        <v>471</v>
      </c>
      <c r="E25" s="11" t="s">
        <v>23</v>
      </c>
      <c r="F25" s="13">
        <v>42030</v>
      </c>
      <c r="G25" s="14" t="s">
        <v>531</v>
      </c>
      <c r="H25" s="15">
        <v>74406.720000000001</v>
      </c>
      <c r="I25" s="13">
        <v>42030</v>
      </c>
      <c r="J25" s="16">
        <v>587</v>
      </c>
      <c r="K25" s="17">
        <v>8785.0499999999993</v>
      </c>
      <c r="L25" s="18"/>
      <c r="M25" s="19"/>
      <c r="N25" s="17"/>
      <c r="O25" s="20">
        <v>83191.77</v>
      </c>
    </row>
    <row r="26" spans="1:15" s="1" customFormat="1" ht="49.5">
      <c r="A26" s="12">
        <v>52713</v>
      </c>
      <c r="B26" s="10">
        <v>4.3</v>
      </c>
      <c r="C26" s="11" t="s">
        <v>473</v>
      </c>
      <c r="D26" s="11" t="s">
        <v>474</v>
      </c>
      <c r="E26" s="11" t="s">
        <v>23</v>
      </c>
      <c r="F26" s="13">
        <v>42030</v>
      </c>
      <c r="G26" s="14" t="s">
        <v>535</v>
      </c>
      <c r="H26" s="15">
        <v>794227.19999999995</v>
      </c>
      <c r="I26" s="13">
        <v>42030</v>
      </c>
      <c r="J26" s="16">
        <v>595</v>
      </c>
      <c r="K26" s="17">
        <v>93772.800000000003</v>
      </c>
      <c r="L26" s="18"/>
      <c r="M26" s="19"/>
      <c r="N26" s="17"/>
      <c r="O26" s="20">
        <v>888000</v>
      </c>
    </row>
    <row r="27" spans="1:15" s="1" customFormat="1" ht="49.5">
      <c r="A27" s="12">
        <v>35058</v>
      </c>
      <c r="B27" s="10">
        <v>4.3</v>
      </c>
      <c r="C27" s="11" t="s">
        <v>147</v>
      </c>
      <c r="D27" s="11" t="s">
        <v>478</v>
      </c>
      <c r="E27" s="11" t="s">
        <v>23</v>
      </c>
      <c r="F27" s="13">
        <v>42030</v>
      </c>
      <c r="G27" s="14" t="s">
        <v>539</v>
      </c>
      <c r="H27" s="15">
        <v>128211.44</v>
      </c>
      <c r="I27" s="13">
        <v>42030</v>
      </c>
      <c r="J27" s="16">
        <v>603</v>
      </c>
      <c r="K27" s="17">
        <v>15137.66</v>
      </c>
      <c r="L27" s="18"/>
      <c r="M27" s="19"/>
      <c r="N27" s="17"/>
      <c r="O27" s="20">
        <v>143349.1</v>
      </c>
    </row>
    <row r="28" spans="1:15" s="1" customFormat="1" ht="49.5">
      <c r="A28" s="12">
        <v>19424</v>
      </c>
      <c r="B28" s="10">
        <v>5.3</v>
      </c>
      <c r="C28" s="11" t="s">
        <v>158</v>
      </c>
      <c r="D28" s="11" t="s">
        <v>479</v>
      </c>
      <c r="E28" s="11" t="s">
        <v>18</v>
      </c>
      <c r="F28" s="13">
        <v>42030</v>
      </c>
      <c r="G28" s="14" t="s">
        <v>540</v>
      </c>
      <c r="H28" s="15">
        <v>11283.75</v>
      </c>
      <c r="I28" s="13">
        <v>42030</v>
      </c>
      <c r="J28" s="16">
        <v>577</v>
      </c>
      <c r="K28" s="17">
        <v>1725.75</v>
      </c>
      <c r="L28" s="18">
        <v>42030</v>
      </c>
      <c r="M28" s="19">
        <v>578</v>
      </c>
      <c r="N28" s="17">
        <v>3186</v>
      </c>
      <c r="O28" s="20">
        <v>16195.5</v>
      </c>
    </row>
    <row r="29" spans="1:15" s="1" customFormat="1" ht="83.25" customHeight="1">
      <c r="A29" s="21">
        <v>45672</v>
      </c>
      <c r="B29" s="22">
        <v>5.3</v>
      </c>
      <c r="C29" s="23" t="s">
        <v>580</v>
      </c>
      <c r="D29" s="23" t="s">
        <v>156</v>
      </c>
      <c r="E29" s="23" t="s">
        <v>157</v>
      </c>
      <c r="F29" s="24">
        <v>42031</v>
      </c>
      <c r="G29" s="25" t="s">
        <v>639</v>
      </c>
      <c r="H29" s="26">
        <v>341892.8</v>
      </c>
      <c r="I29" s="24"/>
      <c r="J29" s="27"/>
      <c r="K29" s="28"/>
      <c r="L29" s="29"/>
      <c r="M29" s="30"/>
      <c r="N29" s="28"/>
      <c r="O29" s="31">
        <v>341892.8</v>
      </c>
    </row>
    <row r="30" spans="1:15" s="1" customFormat="1" ht="49.5">
      <c r="A30" s="21">
        <v>12937</v>
      </c>
      <c r="B30" s="22" t="s">
        <v>452</v>
      </c>
      <c r="C30" s="23" t="s">
        <v>581</v>
      </c>
      <c r="D30" s="23" t="s">
        <v>236</v>
      </c>
      <c r="E30" s="23" t="s">
        <v>18</v>
      </c>
      <c r="F30" s="24">
        <v>42031</v>
      </c>
      <c r="G30" s="25" t="s">
        <v>640</v>
      </c>
      <c r="H30" s="26">
        <v>807843.53</v>
      </c>
      <c r="I30" s="24">
        <v>42031</v>
      </c>
      <c r="J30" s="27">
        <v>754</v>
      </c>
      <c r="K30" s="28">
        <v>132803.47</v>
      </c>
      <c r="L30" s="29">
        <v>42031</v>
      </c>
      <c r="M30" s="30">
        <v>755</v>
      </c>
      <c r="N30" s="28">
        <v>241029.35</v>
      </c>
      <c r="O30" s="31">
        <v>1181676.3500000001</v>
      </c>
    </row>
    <row r="31" spans="1:15" s="1" customFormat="1" ht="49.5">
      <c r="A31" s="21">
        <v>7329</v>
      </c>
      <c r="B31" s="22" t="s">
        <v>43</v>
      </c>
      <c r="C31" s="23" t="s">
        <v>588</v>
      </c>
      <c r="D31" s="23" t="s">
        <v>60</v>
      </c>
      <c r="E31" s="23" t="s">
        <v>18</v>
      </c>
      <c r="F31" s="24">
        <v>42031</v>
      </c>
      <c r="G31" s="25" t="s">
        <v>645</v>
      </c>
      <c r="H31" s="26">
        <v>20466.11</v>
      </c>
      <c r="I31" s="24">
        <v>42031</v>
      </c>
      <c r="J31" s="27">
        <v>761</v>
      </c>
      <c r="K31" s="28">
        <v>4495.67</v>
      </c>
      <c r="L31" s="29">
        <v>42031</v>
      </c>
      <c r="M31" s="30">
        <v>762</v>
      </c>
      <c r="N31" s="28">
        <v>5828.2</v>
      </c>
      <c r="O31" s="31">
        <v>30789.98</v>
      </c>
    </row>
    <row r="32" spans="1:15" s="1" customFormat="1" ht="49.5">
      <c r="A32" s="21">
        <v>21341</v>
      </c>
      <c r="B32" s="22">
        <v>4.0999999999999996</v>
      </c>
      <c r="C32" s="23" t="s">
        <v>608</v>
      </c>
      <c r="D32" s="23" t="s">
        <v>609</v>
      </c>
      <c r="E32" s="23" t="s">
        <v>23</v>
      </c>
      <c r="F32" s="24">
        <v>42031</v>
      </c>
      <c r="G32" s="25" t="s">
        <v>665</v>
      </c>
      <c r="H32" s="26">
        <v>2167523.7000000002</v>
      </c>
      <c r="I32" s="24">
        <v>42031</v>
      </c>
      <c r="J32" s="27">
        <v>752</v>
      </c>
      <c r="K32" s="28">
        <v>274917.37</v>
      </c>
      <c r="L32" s="29"/>
      <c r="M32" s="30"/>
      <c r="N32" s="28"/>
      <c r="O32" s="31">
        <v>2442441.0700000003</v>
      </c>
    </row>
    <row r="33" spans="1:15" s="1" customFormat="1" ht="49.5">
      <c r="A33" s="21">
        <v>28605</v>
      </c>
      <c r="B33" s="22">
        <v>5.3</v>
      </c>
      <c r="C33" s="23" t="s">
        <v>147</v>
      </c>
      <c r="D33" s="23" t="s">
        <v>610</v>
      </c>
      <c r="E33" s="23" t="s">
        <v>18</v>
      </c>
      <c r="F33" s="24">
        <v>42031</v>
      </c>
      <c r="G33" s="25" t="s">
        <v>666</v>
      </c>
      <c r="H33" s="26">
        <v>215109.25</v>
      </c>
      <c r="I33" s="24">
        <v>42031</v>
      </c>
      <c r="J33" s="27">
        <v>789</v>
      </c>
      <c r="K33" s="28">
        <v>32899.06</v>
      </c>
      <c r="L33" s="29">
        <v>42031</v>
      </c>
      <c r="M33" s="30">
        <v>790</v>
      </c>
      <c r="N33" s="28">
        <v>42489</v>
      </c>
      <c r="O33" s="31">
        <v>290497.31</v>
      </c>
    </row>
    <row r="34" spans="1:15" s="1" customFormat="1" ht="49.5">
      <c r="A34" s="21">
        <v>1481</v>
      </c>
      <c r="B34" s="22">
        <v>2.1</v>
      </c>
      <c r="C34" s="23" t="s">
        <v>613</v>
      </c>
      <c r="D34" s="23" t="s">
        <v>20</v>
      </c>
      <c r="E34" s="23" t="s">
        <v>18</v>
      </c>
      <c r="F34" s="24">
        <v>42031</v>
      </c>
      <c r="G34" s="25" t="s">
        <v>672</v>
      </c>
      <c r="H34" s="26">
        <v>2351.9299999999998</v>
      </c>
      <c r="I34" s="24">
        <v>42031</v>
      </c>
      <c r="J34" s="27">
        <v>804</v>
      </c>
      <c r="K34" s="28">
        <v>312.68</v>
      </c>
      <c r="L34" s="29">
        <v>42031</v>
      </c>
      <c r="M34" s="30">
        <v>805</v>
      </c>
      <c r="N34" s="28">
        <v>652.55999999999995</v>
      </c>
      <c r="O34" s="31">
        <v>3317.1699999999996</v>
      </c>
    </row>
    <row r="35" spans="1:15" s="1" customFormat="1" ht="49.5">
      <c r="A35" s="21">
        <v>30577</v>
      </c>
      <c r="B35" s="22">
        <v>4.3</v>
      </c>
      <c r="C35" s="23" t="s">
        <v>179</v>
      </c>
      <c r="D35" s="23" t="s">
        <v>618</v>
      </c>
      <c r="E35" s="23" t="s">
        <v>23</v>
      </c>
      <c r="F35" s="24">
        <v>42031</v>
      </c>
      <c r="G35" s="25" t="s">
        <v>679</v>
      </c>
      <c r="H35" s="26">
        <v>7129.26</v>
      </c>
      <c r="I35" s="24">
        <v>42031</v>
      </c>
      <c r="J35" s="27">
        <v>783</v>
      </c>
      <c r="K35" s="28">
        <v>841.74</v>
      </c>
      <c r="L35" s="29"/>
      <c r="M35" s="30"/>
      <c r="N35" s="28"/>
      <c r="O35" s="31">
        <v>7971</v>
      </c>
    </row>
    <row r="36" spans="1:15" s="1" customFormat="1" ht="49.5">
      <c r="A36" s="21">
        <v>16881</v>
      </c>
      <c r="B36" s="22">
        <v>4.3</v>
      </c>
      <c r="C36" s="23" t="s">
        <v>179</v>
      </c>
      <c r="D36" s="23" t="s">
        <v>619</v>
      </c>
      <c r="E36" s="23" t="s">
        <v>23</v>
      </c>
      <c r="F36" s="24">
        <v>42031</v>
      </c>
      <c r="G36" s="25" t="s">
        <v>680</v>
      </c>
      <c r="H36" s="26">
        <v>114454.66</v>
      </c>
      <c r="I36" s="24"/>
      <c r="J36" s="27"/>
      <c r="K36" s="28"/>
      <c r="L36" s="29"/>
      <c r="M36" s="30"/>
      <c r="N36" s="28"/>
      <c r="O36" s="31">
        <v>114454.66</v>
      </c>
    </row>
    <row r="37" spans="1:15" s="1" customFormat="1" ht="49.5">
      <c r="A37" s="21">
        <v>3437</v>
      </c>
      <c r="B37" s="22">
        <v>2.1</v>
      </c>
      <c r="C37" s="23" t="s">
        <v>473</v>
      </c>
      <c r="D37" s="23" t="s">
        <v>620</v>
      </c>
      <c r="E37" s="23" t="s">
        <v>18</v>
      </c>
      <c r="F37" s="24">
        <v>42031</v>
      </c>
      <c r="G37" s="25" t="s">
        <v>682</v>
      </c>
      <c r="H37" s="26">
        <v>1160380.97</v>
      </c>
      <c r="I37" s="24">
        <v>42031</v>
      </c>
      <c r="J37" s="27">
        <v>767</v>
      </c>
      <c r="K37" s="28">
        <v>236183.74</v>
      </c>
      <c r="L37" s="29">
        <v>42031</v>
      </c>
      <c r="M37" s="30">
        <v>768</v>
      </c>
      <c r="N37" s="28">
        <v>474469.34</v>
      </c>
      <c r="O37" s="31">
        <v>1871034.05</v>
      </c>
    </row>
    <row r="38" spans="1:15" s="1" customFormat="1" ht="49.5">
      <c r="A38" s="21">
        <v>28883</v>
      </c>
      <c r="B38" s="22">
        <v>4.3</v>
      </c>
      <c r="C38" s="23" t="s">
        <v>147</v>
      </c>
      <c r="D38" s="23" t="s">
        <v>621</v>
      </c>
      <c r="E38" s="23" t="s">
        <v>23</v>
      </c>
      <c r="F38" s="24">
        <v>42031</v>
      </c>
      <c r="G38" s="25" t="s">
        <v>683</v>
      </c>
      <c r="H38" s="26">
        <v>9613.51</v>
      </c>
      <c r="I38" s="24">
        <v>42031</v>
      </c>
      <c r="J38" s="27">
        <v>770</v>
      </c>
      <c r="K38" s="28">
        <v>1135.05</v>
      </c>
      <c r="L38" s="29"/>
      <c r="M38" s="30"/>
      <c r="N38" s="28"/>
      <c r="O38" s="31">
        <v>10748.56</v>
      </c>
    </row>
    <row r="39" spans="1:15" s="1" customFormat="1" ht="49.5">
      <c r="A39" s="21">
        <v>52513</v>
      </c>
      <c r="B39" s="22">
        <v>4.3</v>
      </c>
      <c r="C39" s="23" t="s">
        <v>473</v>
      </c>
      <c r="D39" s="23" t="s">
        <v>630</v>
      </c>
      <c r="E39" s="23" t="s">
        <v>23</v>
      </c>
      <c r="F39" s="24">
        <v>42031</v>
      </c>
      <c r="G39" s="25" t="s">
        <v>694</v>
      </c>
      <c r="H39" s="26">
        <v>787925.26</v>
      </c>
      <c r="I39" s="24">
        <v>42031</v>
      </c>
      <c r="J39" s="27">
        <v>825</v>
      </c>
      <c r="K39" s="28">
        <v>93028.74</v>
      </c>
      <c r="L39" s="29"/>
      <c r="M39" s="30"/>
      <c r="N39" s="28"/>
      <c r="O39" s="31">
        <v>880954</v>
      </c>
    </row>
    <row r="40" spans="1:15" s="1" customFormat="1" ht="49.5">
      <c r="A40" s="12">
        <v>1660</v>
      </c>
      <c r="B40" s="10">
        <v>2.1</v>
      </c>
      <c r="C40" s="11" t="s">
        <v>632</v>
      </c>
      <c r="D40" s="11" t="s">
        <v>633</v>
      </c>
      <c r="E40" s="11" t="s">
        <v>18</v>
      </c>
      <c r="F40" s="13">
        <v>42031</v>
      </c>
      <c r="G40" s="14" t="s">
        <v>697</v>
      </c>
      <c r="H40" s="15">
        <v>1008370.64</v>
      </c>
      <c r="I40" s="13">
        <v>42031</v>
      </c>
      <c r="J40" s="16">
        <v>859</v>
      </c>
      <c r="K40" s="17">
        <v>134060.84</v>
      </c>
      <c r="L40" s="18">
        <v>42031</v>
      </c>
      <c r="M40" s="19">
        <v>860</v>
      </c>
      <c r="N40" s="17">
        <v>269413.84000000003</v>
      </c>
      <c r="O40" s="20">
        <v>1411845.32</v>
      </c>
    </row>
    <row r="41" spans="1:15" ht="49.5">
      <c r="A41" s="12">
        <v>38864</v>
      </c>
      <c r="B41" s="10" t="s">
        <v>447</v>
      </c>
      <c r="C41" s="11" t="s">
        <v>235</v>
      </c>
      <c r="D41" s="11" t="s">
        <v>716</v>
      </c>
      <c r="E41" s="11" t="s">
        <v>23</v>
      </c>
      <c r="F41" s="13">
        <v>42032</v>
      </c>
      <c r="G41" s="14" t="s">
        <v>755</v>
      </c>
      <c r="H41" s="15">
        <v>7620.29</v>
      </c>
      <c r="I41" s="13">
        <v>42032</v>
      </c>
      <c r="J41" s="16">
        <v>944</v>
      </c>
      <c r="K41" s="17">
        <v>899.71</v>
      </c>
      <c r="L41" s="18"/>
      <c r="M41" s="19"/>
      <c r="N41" s="17"/>
      <c r="O41" s="20">
        <f>H41+K41+N41</f>
        <v>8520</v>
      </c>
    </row>
    <row r="42" spans="1:15" ht="49.5">
      <c r="A42" s="12">
        <v>52411</v>
      </c>
      <c r="B42" s="10">
        <v>4.3</v>
      </c>
      <c r="C42" s="11" t="s">
        <v>730</v>
      </c>
      <c r="D42" s="11" t="s">
        <v>731</v>
      </c>
      <c r="E42" s="11" t="s">
        <v>23</v>
      </c>
      <c r="F42" s="13">
        <v>42032</v>
      </c>
      <c r="G42" s="14" t="s">
        <v>768</v>
      </c>
      <c r="H42" s="15">
        <v>151625.51</v>
      </c>
      <c r="I42" s="13">
        <v>42032</v>
      </c>
      <c r="J42" s="16">
        <v>931</v>
      </c>
      <c r="K42" s="17">
        <v>17902.12</v>
      </c>
      <c r="L42" s="18"/>
      <c r="M42" s="19"/>
      <c r="N42" s="17"/>
      <c r="O42" s="20">
        <f t="shared" ref="O42:O44" si="0">H42+K42+N42</f>
        <v>169527.63</v>
      </c>
    </row>
    <row r="43" spans="1:15" ht="49.5">
      <c r="A43" s="12">
        <v>16933</v>
      </c>
      <c r="B43" s="10">
        <v>3.2</v>
      </c>
      <c r="C43" s="11" t="s">
        <v>235</v>
      </c>
      <c r="D43" s="11" t="s">
        <v>740</v>
      </c>
      <c r="E43" s="11" t="s">
        <v>18</v>
      </c>
      <c r="F43" s="13">
        <v>42032</v>
      </c>
      <c r="G43" s="14" t="s">
        <v>777</v>
      </c>
      <c r="H43" s="15">
        <v>266605.87</v>
      </c>
      <c r="I43" s="13">
        <v>42032</v>
      </c>
      <c r="J43" s="16">
        <v>955</v>
      </c>
      <c r="K43" s="17">
        <v>40775.019999999997</v>
      </c>
      <c r="L43" s="18">
        <v>42032</v>
      </c>
      <c r="M43" s="19">
        <v>956</v>
      </c>
      <c r="N43" s="17">
        <v>72894.240000000005</v>
      </c>
      <c r="O43" s="20">
        <f t="shared" si="0"/>
        <v>380275.13</v>
      </c>
    </row>
    <row r="44" spans="1:15" ht="49.5">
      <c r="A44" s="12">
        <v>993</v>
      </c>
      <c r="B44" s="10">
        <v>2.1</v>
      </c>
      <c r="C44" s="11" t="s">
        <v>743</v>
      </c>
      <c r="D44" s="11" t="s">
        <v>744</v>
      </c>
      <c r="E44" s="11" t="s">
        <v>18</v>
      </c>
      <c r="F44" s="13">
        <v>42032</v>
      </c>
      <c r="G44" s="14" t="s">
        <v>779</v>
      </c>
      <c r="H44" s="15">
        <v>37459.54</v>
      </c>
      <c r="I44" s="13">
        <v>42032</v>
      </c>
      <c r="J44" s="16">
        <v>961</v>
      </c>
      <c r="K44" s="17">
        <v>4980.17</v>
      </c>
      <c r="L44" s="18">
        <v>42032</v>
      </c>
      <c r="M44" s="19">
        <v>962</v>
      </c>
      <c r="N44" s="17">
        <v>1708.1</v>
      </c>
      <c r="O44" s="20">
        <f t="shared" si="0"/>
        <v>44147.81</v>
      </c>
    </row>
  </sheetData>
  <autoFilter ref="A4:O4"/>
  <conditionalFormatting sqref="G4">
    <cfRule type="duplicateValues" dxfId="47" priority="251"/>
  </conditionalFormatting>
  <conditionalFormatting sqref="J4">
    <cfRule type="duplicateValues" dxfId="46" priority="250"/>
  </conditionalFormatting>
  <conditionalFormatting sqref="M4">
    <cfRule type="duplicateValues" dxfId="45" priority="249"/>
  </conditionalFormatting>
  <conditionalFormatting sqref="J4">
    <cfRule type="duplicateValues" dxfId="44" priority="252"/>
    <cfRule type="duplicateValues" dxfId="43" priority="253"/>
  </conditionalFormatting>
  <conditionalFormatting sqref="G4">
    <cfRule type="duplicateValues" dxfId="42" priority="254"/>
  </conditionalFormatting>
  <conditionalFormatting sqref="J4">
    <cfRule type="duplicateValues" dxfId="41" priority="255"/>
  </conditionalFormatting>
  <conditionalFormatting sqref="M4">
    <cfRule type="duplicateValues" dxfId="40" priority="256"/>
  </conditionalFormatting>
  <conditionalFormatting sqref="J5:J16">
    <cfRule type="duplicateValues" dxfId="39" priority="33"/>
  </conditionalFormatting>
  <conditionalFormatting sqref="M5:M16">
    <cfRule type="duplicateValues" dxfId="38" priority="34"/>
  </conditionalFormatting>
  <conditionalFormatting sqref="G5:G16">
    <cfRule type="duplicateValues" dxfId="37" priority="35"/>
  </conditionalFormatting>
  <conditionalFormatting sqref="G5:G16">
    <cfRule type="duplicateValues" dxfId="36" priority="36"/>
  </conditionalFormatting>
  <conditionalFormatting sqref="J5:J16">
    <cfRule type="duplicateValues" dxfId="35" priority="37"/>
  </conditionalFormatting>
  <conditionalFormatting sqref="M5:M16">
    <cfRule type="duplicateValues" dxfId="34" priority="38"/>
  </conditionalFormatting>
  <conditionalFormatting sqref="J5:J16">
    <cfRule type="duplicateValues" dxfId="33" priority="39"/>
    <cfRule type="duplicateValues" dxfId="32" priority="40"/>
  </conditionalFormatting>
  <conditionalFormatting sqref="J17:J28">
    <cfRule type="duplicateValues" dxfId="31" priority="25"/>
  </conditionalFormatting>
  <conditionalFormatting sqref="M17:M28">
    <cfRule type="duplicateValues" dxfId="30" priority="26"/>
  </conditionalFormatting>
  <conditionalFormatting sqref="G17:G28">
    <cfRule type="duplicateValues" dxfId="29" priority="27"/>
  </conditionalFormatting>
  <conditionalFormatting sqref="G17:G28">
    <cfRule type="duplicateValues" dxfId="28" priority="28"/>
  </conditionalFormatting>
  <conditionalFormatting sqref="J17:J28">
    <cfRule type="duplicateValues" dxfId="27" priority="29"/>
  </conditionalFormatting>
  <conditionalFormatting sqref="M17:M28">
    <cfRule type="duplicateValues" dxfId="26" priority="30"/>
  </conditionalFormatting>
  <conditionalFormatting sqref="J17:J28">
    <cfRule type="duplicateValues" dxfId="25" priority="31"/>
    <cfRule type="duplicateValues" dxfId="24" priority="32"/>
  </conditionalFormatting>
  <conditionalFormatting sqref="J29:J39">
    <cfRule type="duplicateValues" dxfId="23" priority="17"/>
  </conditionalFormatting>
  <conditionalFormatting sqref="M29:M39">
    <cfRule type="duplicateValues" dxfId="22" priority="18"/>
  </conditionalFormatting>
  <conditionalFormatting sqref="G29:G39">
    <cfRule type="duplicateValues" dxfId="21" priority="19"/>
  </conditionalFormatting>
  <conditionalFormatting sqref="G29:G39">
    <cfRule type="duplicateValues" dxfId="20" priority="20"/>
  </conditionalFormatting>
  <conditionalFormatting sqref="J29:J39">
    <cfRule type="duplicateValues" dxfId="19" priority="21"/>
  </conditionalFormatting>
  <conditionalFormatting sqref="M29:M39">
    <cfRule type="duplicateValues" dxfId="18" priority="22"/>
  </conditionalFormatting>
  <conditionalFormatting sqref="J29:J39">
    <cfRule type="duplicateValues" dxfId="17" priority="23"/>
    <cfRule type="duplicateValues" dxfId="16" priority="24"/>
  </conditionalFormatting>
  <conditionalFormatting sqref="J40">
    <cfRule type="duplicateValues" dxfId="15" priority="9"/>
  </conditionalFormatting>
  <conditionalFormatting sqref="M40">
    <cfRule type="duplicateValues" dxfId="14" priority="10"/>
  </conditionalFormatting>
  <conditionalFormatting sqref="G40">
    <cfRule type="duplicateValues" dxfId="13" priority="11"/>
  </conditionalFormatting>
  <conditionalFormatting sqref="G40">
    <cfRule type="duplicateValues" dxfId="12" priority="12"/>
  </conditionalFormatting>
  <conditionalFormatting sqref="J40">
    <cfRule type="duplicateValues" dxfId="11" priority="13"/>
  </conditionalFormatting>
  <conditionalFormatting sqref="M40">
    <cfRule type="duplicateValues" dxfId="10" priority="14"/>
  </conditionalFormatting>
  <conditionalFormatting sqref="J40">
    <cfRule type="duplicateValues" dxfId="9" priority="15"/>
    <cfRule type="duplicateValues" dxfId="8" priority="16"/>
  </conditionalFormatting>
  <conditionalFormatting sqref="J41:J44">
    <cfRule type="duplicateValues" dxfId="7" priority="1"/>
  </conditionalFormatting>
  <conditionalFormatting sqref="M41:M44">
    <cfRule type="duplicateValues" dxfId="6" priority="2"/>
  </conditionalFormatting>
  <conditionalFormatting sqref="G41:G44">
    <cfRule type="duplicateValues" dxfId="5" priority="3"/>
  </conditionalFormatting>
  <conditionalFormatting sqref="G41:G44">
    <cfRule type="duplicateValues" dxfId="4" priority="4"/>
  </conditionalFormatting>
  <conditionalFormatting sqref="J41:J44">
    <cfRule type="duplicateValues" dxfId="3" priority="5"/>
  </conditionalFormatting>
  <conditionalFormatting sqref="M41:M44">
    <cfRule type="duplicateValues" dxfId="2" priority="6"/>
  </conditionalFormatting>
  <conditionalFormatting sqref="J41:J44">
    <cfRule type="duplicateValues" dxfId="1" priority="7"/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 30 IAN. 2015</vt:lpstr>
      <vt:lpstr>CR FINALE IAN.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Dorina Navruc</dc:creator>
  <cp:lastModifiedBy>Daniela SURDEANU</cp:lastModifiedBy>
  <dcterms:created xsi:type="dcterms:W3CDTF">2013-09-30T12:20:38Z</dcterms:created>
  <dcterms:modified xsi:type="dcterms:W3CDTF">2015-02-02T12:00:13Z</dcterms:modified>
</cp:coreProperties>
</file>