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730" windowHeight="11760"/>
  </bookViews>
  <sheets>
    <sheet name="SITE 30 apr. 2015" sheetId="6" r:id="rId1"/>
    <sheet name="CR FINALE apr." sheetId="7" r:id="rId2"/>
  </sheets>
  <definedNames>
    <definedName name="_xlnm._FilterDatabase" localSheetId="0" hidden="1">'SITE 30 apr. 2015'!$A$4:$K$363</definedName>
  </definedNames>
  <calcPr calcId="145621"/>
</workbook>
</file>

<file path=xl/calcChain.xml><?xml version="1.0" encoding="utf-8"?>
<calcChain xmlns="http://schemas.openxmlformats.org/spreadsheetml/2006/main">
  <c r="K364" i="6" l="1"/>
  <c r="J364" i="6"/>
  <c r="I364" i="6"/>
  <c r="H364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04" i="6" l="1"/>
  <c r="K305" i="6"/>
  <c r="K306" i="6"/>
  <c r="K307" i="6"/>
  <c r="K308" i="6"/>
  <c r="K309" i="6"/>
  <c r="K310" i="6"/>
  <c r="K311" i="6"/>
  <c r="K312" i="6"/>
  <c r="K313" i="6"/>
  <c r="K314" i="6"/>
  <c r="K315" i="6"/>
  <c r="K302" i="6" l="1"/>
  <c r="K303" i="6"/>
  <c r="K32" i="7" l="1"/>
  <c r="K31" i="7"/>
  <c r="K293" i="6"/>
  <c r="K294" i="6"/>
  <c r="K295" i="6"/>
  <c r="K296" i="6"/>
  <c r="K297" i="6"/>
  <c r="K298" i="6"/>
  <c r="K299" i="6"/>
  <c r="K300" i="6"/>
  <c r="K301" i="6"/>
  <c r="K30" i="7" l="1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71" i="6" l="1"/>
  <c r="K272" i="6"/>
  <c r="K273" i="6"/>
  <c r="K274" i="6"/>
  <c r="K275" i="6"/>
  <c r="K276" i="6"/>
  <c r="K277" i="6"/>
  <c r="K250" i="6" l="1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18" i="6" l="1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03" i="6" l="1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188" i="6" l="1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149" i="6" l="1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35" i="6" l="1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7" i="7" l="1"/>
  <c r="K16" i="7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16" i="6" l="1"/>
  <c r="K15" i="7" l="1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4" i="7" l="1"/>
  <c r="K81" i="6"/>
  <c r="K82" i="6"/>
  <c r="K83" i="6"/>
  <c r="K84" i="6"/>
  <c r="K85" i="6"/>
  <c r="K86" i="6"/>
  <c r="K87" i="6"/>
  <c r="K88" i="6"/>
  <c r="K89" i="6"/>
  <c r="K90" i="6"/>
  <c r="K13" i="7" l="1"/>
  <c r="K12" i="7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31" i="6" l="1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" i="6" l="1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5" i="6"/>
</calcChain>
</file>

<file path=xl/sharedStrings.xml><?xml version="1.0" encoding="utf-8"?>
<sst xmlns="http://schemas.openxmlformats.org/spreadsheetml/2006/main" count="1805" uniqueCount="755">
  <si>
    <t>Cod SMIS</t>
  </si>
  <si>
    <t>Domeniul de interventie</t>
  </si>
  <si>
    <t>Numarul cererii de rambursare /plata</t>
  </si>
  <si>
    <t>Denumirea beneficiarului</t>
  </si>
  <si>
    <t>Tip Beneficiar</t>
  </si>
  <si>
    <t xml:space="preserve">Suma FEDR platita </t>
  </si>
  <si>
    <t>Suma cofinantare de la bugetul de stat platita</t>
  </si>
  <si>
    <t>Suma TVA platita</t>
  </si>
  <si>
    <t>Total platit</t>
  </si>
  <si>
    <t xml:space="preserve">Data OP-uri </t>
  </si>
  <si>
    <t>Nr. OP-uri</t>
  </si>
  <si>
    <t>Situatia cererilor de plata/rambursare platite beneficiarilor in luna aprilie 2015</t>
  </si>
  <si>
    <t>3.4</t>
  </si>
  <si>
    <t>5.2</t>
  </si>
  <si>
    <t>4.3</t>
  </si>
  <si>
    <t>5.1</t>
  </si>
  <si>
    <t>5.3</t>
  </si>
  <si>
    <t>1.1</t>
  </si>
  <si>
    <t>3.3</t>
  </si>
  <si>
    <t>3.2</t>
  </si>
  <si>
    <t>3.1</t>
  </si>
  <si>
    <t>Cererea de plată nr. 3</t>
  </si>
  <si>
    <t>UNIVERSITATEA DIN CRAIOVA</t>
  </si>
  <si>
    <t>APL</t>
  </si>
  <si>
    <t>Cererea de plată nr. 1</t>
  </si>
  <si>
    <t xml:space="preserve"> UAT COMUNA CETATE, JUD BISTRITA NASAUD</t>
  </si>
  <si>
    <t>Cererea de plată nr. 7</t>
  </si>
  <si>
    <t>ASOCIATIA DE DEZVOLTARE INTERCOMUNITARA A.D.I. MOLIVISU</t>
  </si>
  <si>
    <t>ADI</t>
  </si>
  <si>
    <t>SC DREAM INTER CONCEPT SRL</t>
  </si>
  <si>
    <t>BP</t>
  </si>
  <si>
    <t>Cererea de plată nr. 2</t>
  </si>
  <si>
    <t>SC ADSERVIO SOCIAL INOVATION SRL</t>
  </si>
  <si>
    <t>SC CIOLACU DERMOESTETICA SRL</t>
  </si>
  <si>
    <t>Cererea de plată nr. 6</t>
  </si>
  <si>
    <t>COMUNA ARONEANU</t>
  </si>
  <si>
    <t xml:space="preserve">SC DIRECT TARGET SRL
ZALĂU
</t>
  </si>
  <si>
    <t>SC CORVITMED SRL</t>
  </si>
  <si>
    <t>UAT COM. PECIU NOU</t>
  </si>
  <si>
    <t>Cererea de plată nr. 4</t>
  </si>
  <si>
    <t>UAT ORAŞ AZUGA</t>
  </si>
  <si>
    <t>UAT  ORAS BECLEAN, COLEGIUL NATIONAL PETRU RARES, LICEUL TEHNOLOGIC HENRI COANDA BECLEAN</t>
  </si>
  <si>
    <t>Cererea de plată nr. 9</t>
  </si>
  <si>
    <t>UAT MUNICIPIUL TARGOVISTE</t>
  </si>
  <si>
    <t>ASOCIATIA PT. DEZVOLTARE INTERCOMUNITARA "SITUATII DE URGENTA SUD MUNTENIA"</t>
  </si>
  <si>
    <t>Cererea de plată nr. 13</t>
  </si>
  <si>
    <t xml:space="preserve">UAT COM. CRETENI </t>
  </si>
  <si>
    <t>UAT BERBESTI</t>
  </si>
  <si>
    <t>UAT MUNICIPIUL DRAGASANI</t>
  </si>
  <si>
    <t>UNIVERSITATEA EFTIMIE MURGU</t>
  </si>
  <si>
    <t>UAT MUNICIPIUL BRAILA</t>
  </si>
  <si>
    <t xml:space="preserve">UAT ORASUL VOLUNTARI
</t>
  </si>
  <si>
    <t>ASOCIATIA DE AJUTOR FAMILIAL ASISTMED</t>
  </si>
  <si>
    <t>ONG</t>
  </si>
  <si>
    <t>SC PARTHIS SRL</t>
  </si>
  <si>
    <t>SC MASTEC UNDERGROUND SRL</t>
  </si>
  <si>
    <t>SC TRIDOTSAN SRL</t>
  </si>
  <si>
    <t>Cererea de plată nr. 11</t>
  </si>
  <si>
    <t>UAT ORASUL HOREZU</t>
  </si>
  <si>
    <t>PAROHIA REFORMATA  SIC</t>
  </si>
  <si>
    <t>3567; 3568; 3569</t>
  </si>
  <si>
    <t>3596; 3597</t>
  </si>
  <si>
    <t>3577; 3578; 3579</t>
  </si>
  <si>
    <t>3542; 3543</t>
  </si>
  <si>
    <t>3540; 3541</t>
  </si>
  <si>
    <t>3575; 3576</t>
  </si>
  <si>
    <t>3556; 3557; 3558</t>
  </si>
  <si>
    <t>3598; 3599</t>
  </si>
  <si>
    <t>3573; 3574</t>
  </si>
  <si>
    <t>3587; 3588</t>
  </si>
  <si>
    <t>3591; 3592</t>
  </si>
  <si>
    <t>3538; 3539</t>
  </si>
  <si>
    <t>3559; 3560; 3561</t>
  </si>
  <si>
    <t>3565; 3566</t>
  </si>
  <si>
    <t>3582; 3583; 3584</t>
  </si>
  <si>
    <t>3580; 3581</t>
  </si>
  <si>
    <t>3570; 3571; 3572</t>
  </si>
  <si>
    <t>3548; 3549; 3550</t>
  </si>
  <si>
    <t>3585; 3586</t>
  </si>
  <si>
    <t>3593; 3594; 3595</t>
  </si>
  <si>
    <t>3553; 3554; 3555</t>
  </si>
  <si>
    <t>3544; 3545</t>
  </si>
  <si>
    <t>3546; 3547</t>
  </si>
  <si>
    <t>3551; 3552</t>
  </si>
  <si>
    <t>3589; 3590</t>
  </si>
  <si>
    <t>3562; 3563; 3564</t>
  </si>
  <si>
    <t>4.1</t>
  </si>
  <si>
    <t>1.2</t>
  </si>
  <si>
    <t>Cerere de rambursare nr. 2-finala</t>
  </si>
  <si>
    <t xml:space="preserve">SC OCTASER SRL
ORADEA
</t>
  </si>
  <si>
    <t>Cerere de rambursare nr. 1</t>
  </si>
  <si>
    <t>UAT  ORAS BECLEAN, LICEUL TEHNOLOGIC AGRICOL BECLEAN    BECLEAN, AL GHIOCELULUI NR 6, JUD. BISTRITA-NASAUD</t>
  </si>
  <si>
    <t>Cerere de rambursare nr. 3</t>
  </si>
  <si>
    <t>UAT MUN. BISTRITA</t>
  </si>
  <si>
    <t>Cerere de rambursare nr. 17</t>
  </si>
  <si>
    <t>UAT RAMNICU VALCEA</t>
  </si>
  <si>
    <t>Cerere de rambursare nr. 2</t>
  </si>
  <si>
    <t>SC DAEX CONSULT SRL</t>
  </si>
  <si>
    <t xml:space="preserve">UAT MUN. CLUJ NAPOCA </t>
  </si>
  <si>
    <t>Cerere de rambursare nr. 3-finala</t>
  </si>
  <si>
    <t>SC PROCENT SRL</t>
  </si>
  <si>
    <t>Cerere de rambursare nr. 1-finala</t>
  </si>
  <si>
    <t>SC DENTAL CERAMIC SRL</t>
  </si>
  <si>
    <t>Cerere de rambursare nr. 5</t>
  </si>
  <si>
    <t>S.C. OCH LOGISTIC AG S.R.L.</t>
  </si>
  <si>
    <t>Cerere de rambursare nr. 19</t>
  </si>
  <si>
    <t>UAT MUNICIPIUL IASI</t>
  </si>
  <si>
    <t>UAT CURTEA DE ARGES</t>
  </si>
  <si>
    <t>UAT MUN. CALARASI</t>
  </si>
  <si>
    <t>Cerere de rambursare nr. 12</t>
  </si>
  <si>
    <t>UAT JUD. GIURGIU</t>
  </si>
  <si>
    <t>SC GHEVAS PROCONSTRUCT SRL</t>
  </si>
  <si>
    <t>MUNICIPIUL MIERCUREA CIUC</t>
  </si>
  <si>
    <t>UAT JUDETUL SIBIU</t>
  </si>
  <si>
    <t>PRIMARIA ZALAU</t>
  </si>
  <si>
    <t>Cerere de rambursare nr. 7</t>
  </si>
  <si>
    <t>UAT JUDETUL PRAHOVA</t>
  </si>
  <si>
    <t xml:space="preserve">UAT MUN. REȘIȚA </t>
  </si>
  <si>
    <t>Cererea de plată nr. 5</t>
  </si>
  <si>
    <t>UAT JUDETUL SUCEAVA</t>
  </si>
  <si>
    <t>UAT MUNICIPIUL SACELE</t>
  </si>
  <si>
    <t>UAT MUNICIPIUL TARGU JIU</t>
  </si>
  <si>
    <t>UAT MUN. TIMISOARA</t>
  </si>
  <si>
    <t>SC TALEA SRL</t>
  </si>
  <si>
    <t>Cerere de rambursare nr. 6-finala</t>
  </si>
  <si>
    <t>SC INOVATIV LOGISTIC SRL</t>
  </si>
  <si>
    <t>SC ARCOPLAST ANVELOPE SRL</t>
  </si>
  <si>
    <t>Cerere de rambursare nr. 5-finala</t>
  </si>
  <si>
    <t>ASOCIATIA DON ORIONE</t>
  </si>
  <si>
    <t>UAT CERNAVODA</t>
  </si>
  <si>
    <t>Cerere de rambursare CF DECIZIEI NR. 4128/4.11.2014 a ICCJ ART. 8 LIT. N DIN OUG 64/2009</t>
  </si>
  <si>
    <t>MUN. ROMAN</t>
  </si>
  <si>
    <t>UAT ORAS NEGRESTI-OAS</t>
  </si>
  <si>
    <t>UAT COM. POARTA ALBA</t>
  </si>
  <si>
    <t>Cererea de plată nr. 26</t>
  </si>
  <si>
    <t>SC PROFILE BUSINESS CONSULTING SRL</t>
  </si>
  <si>
    <t>SC ATOPUM INVEST SRL</t>
  </si>
  <si>
    <t>3622; 3623</t>
  </si>
  <si>
    <t>3643; 3644</t>
  </si>
  <si>
    <t>3645; 3646</t>
  </si>
  <si>
    <t>3678; 3679; 3680; 3681</t>
  </si>
  <si>
    <t>3652; 3653</t>
  </si>
  <si>
    <t>3629; 3630; 3631; 3632</t>
  </si>
  <si>
    <t>3616; 3617</t>
  </si>
  <si>
    <t>3627; 3628</t>
  </si>
  <si>
    <t>3641; 3642</t>
  </si>
  <si>
    <t>3674; 3675; 3676</t>
  </si>
  <si>
    <t>3666; 3667; 3668</t>
  </si>
  <si>
    <t>3614; 3615</t>
  </si>
  <si>
    <t>3633; 3634; 3635; 3636</t>
  </si>
  <si>
    <t>3618; 3619</t>
  </si>
  <si>
    <t>3672; 3673</t>
  </si>
  <si>
    <t>3637; 3638</t>
  </si>
  <si>
    <t>3659; 3660; 3661</t>
  </si>
  <si>
    <t>3650; 3651</t>
  </si>
  <si>
    <t>3662; 3663; 3664; 3665</t>
  </si>
  <si>
    <t>3685; 3686</t>
  </si>
  <si>
    <t xml:space="preserve">3701; 3702; 3703 </t>
  </si>
  <si>
    <t>3683; 3684</t>
  </si>
  <si>
    <t>3695; 3696</t>
  </si>
  <si>
    <t>3697; 3698</t>
  </si>
  <si>
    <t>3656; 3657; 3658</t>
  </si>
  <si>
    <t>3639; 3640</t>
  </si>
  <si>
    <t>3624; 3625; 3626</t>
  </si>
  <si>
    <t>3620; 3621</t>
  </si>
  <si>
    <t>3647; 3648</t>
  </si>
  <si>
    <t>3669; 3670; 3671</t>
  </si>
  <si>
    <t>3654; 3655</t>
  </si>
  <si>
    <t>3612; 3613</t>
  </si>
  <si>
    <t>3687; 3688; 3689</t>
  </si>
  <si>
    <t>3690; 3691; 3692</t>
  </si>
  <si>
    <t>3693; 3694</t>
  </si>
  <si>
    <t>3699; 3700</t>
  </si>
  <si>
    <t>6.1</t>
  </si>
  <si>
    <t>UAT MUN. ZALAU</t>
  </si>
  <si>
    <t>Cerere de rambursare nr. 8-finala</t>
  </si>
  <si>
    <t>UAT ORAS TECHIRGHIOL</t>
  </si>
  <si>
    <t>UAT MUN. RAMNICU VALCEA</t>
  </si>
  <si>
    <t>UAT COMUNA VOINESTI</t>
  </si>
  <si>
    <t>UAT MUNICIPIUL PITESTI</t>
  </si>
  <si>
    <t>Cerere de rambursare nr. 15</t>
  </si>
  <si>
    <t>ADR NORD VEST</t>
  </si>
  <si>
    <t>UAT MUN. SFANTU GHEORGHE</t>
  </si>
  <si>
    <t>Cererea de plată nr. 12</t>
  </si>
  <si>
    <t>UAT JUDETUL VASLUI</t>
  </si>
  <si>
    <t>SC CEZA MEDI SERV SRL</t>
  </si>
  <si>
    <t>Cerere de rambursare nr. 4 AF CP 4</t>
  </si>
  <si>
    <t>UAT ORAS NAVODARI</t>
  </si>
  <si>
    <t>SC PARTY PASS SRL</t>
  </si>
  <si>
    <t>Cerere de rambursare nr. 5 AF CP 5</t>
  </si>
  <si>
    <t>SC DATA SYSTEMS SRL</t>
  </si>
  <si>
    <t>SC GDG SUPREM SRL</t>
  </si>
  <si>
    <t>3746; 3747</t>
  </si>
  <si>
    <t>3732; 3733; 3734</t>
  </si>
  <si>
    <t>3743; 3744; 3745</t>
  </si>
  <si>
    <t>3738; 3739</t>
  </si>
  <si>
    <t>3740; 3741; 3742</t>
  </si>
  <si>
    <t>3748; 3749</t>
  </si>
  <si>
    <t>3735; 3736; 3737</t>
  </si>
  <si>
    <t>3720; 3721; 3722</t>
  </si>
  <si>
    <t>3723; 3724</t>
  </si>
  <si>
    <t>3725; 3726; 3727</t>
  </si>
  <si>
    <t>3728</t>
  </si>
  <si>
    <t>3729; 3730; 3731</t>
  </si>
  <si>
    <t>3750; 3751</t>
  </si>
  <si>
    <t>3752; 3753</t>
  </si>
  <si>
    <t>Cerere de rambursare nr. 7-finala</t>
  </si>
  <si>
    <t>SC GLOSSA INTERNATIONAL CENTER SRL</t>
  </si>
  <si>
    <t>SC AB MEDICA HEALTHCARE SRL</t>
  </si>
  <si>
    <t>SC ANION COM IMPEX SRL</t>
  </si>
  <si>
    <t>UAT COMUNA LIVEZILE, JUDETUL MEHEDINTI</t>
  </si>
  <si>
    <t>SC AUTO TRUCKS SRL</t>
  </si>
  <si>
    <t>PARTENERIATUL DINTRE UAT MUN. BARLAD SI SCOALA GIMNAZIALA IORGU RADU BARLAD</t>
  </si>
  <si>
    <t>SC BAUMARK SRL</t>
  </si>
  <si>
    <t>UAT BRANISTEA</t>
  </si>
  <si>
    <t>SC ALTE FAPTE SRL</t>
  </si>
  <si>
    <t>Cerere de rambursare nr. 2 BIS</t>
  </si>
  <si>
    <t>UAT VOLUNTARI</t>
  </si>
  <si>
    <t>3772; 3773</t>
  </si>
  <si>
    <t>3774; 3775</t>
  </si>
  <si>
    <t>3766; 3767</t>
  </si>
  <si>
    <t>3758; 3759</t>
  </si>
  <si>
    <t>3762; 3763</t>
  </si>
  <si>
    <t>3756; 3757</t>
  </si>
  <si>
    <t>3760; 3761</t>
  </si>
  <si>
    <t>3764; 3765</t>
  </si>
  <si>
    <t>3768; 3769</t>
  </si>
  <si>
    <t>UAT ORASUL CUGIR</t>
  </si>
  <si>
    <t>Cerere de rambursare nr. 16</t>
  </si>
  <si>
    <t xml:space="preserve">SC DRUM ASFALT SRL
SAT PALEU
</t>
  </si>
  <si>
    <t>Cererea de plată nr. 8</t>
  </si>
  <si>
    <t>PARTENERIATUL DINTRE UAT MUN. DRAGASANI SI
DGASPC  VALCEA</t>
  </si>
  <si>
    <t>UAT JUD. ARAD</t>
  </si>
  <si>
    <t>Cerere de rambursare nr. 12 AF CP 6</t>
  </si>
  <si>
    <t>PARTENERIATUL DINTRE UAT MUN. DEVA SI UAT JUD. HUNEDOARA</t>
  </si>
  <si>
    <t>Cerere de rambursare nr. 3-finala AF CP 1</t>
  </si>
  <si>
    <t>SC PRO PLAST PRODCOM SRL</t>
  </si>
  <si>
    <t>MUN. MIERCUREA CIUC</t>
  </si>
  <si>
    <t>SC AVERTIS SRL</t>
  </si>
  <si>
    <t>UAT ORASUL BAICOI</t>
  </si>
  <si>
    <t>PARTENERIATUL DINTRE UAT ORAS VOLUNTARI SI UAT JUD. ILFOV</t>
  </si>
  <si>
    <t>UAT COM. SINESTI</t>
  </si>
  <si>
    <t>UAT COM. SOVEJA</t>
  </si>
  <si>
    <t>UAT MUN. PLOIESTI</t>
  </si>
  <si>
    <t>Cererea de plată nr. 14</t>
  </si>
  <si>
    <t>PAROHIA ORTODOXA ROMANA NR. 1 SIMLEU SILVANIEI</t>
  </si>
  <si>
    <t>PARTENERIAT UAT COM. COSTESTI SI DGASPC BUZAU</t>
  </si>
  <si>
    <t>SC AKKO PRINT SRL</t>
  </si>
  <si>
    <t>Cererea de plată nr.4</t>
  </si>
  <si>
    <t>SC CONSULT CONSTRUCT SRL</t>
  </si>
  <si>
    <t>Cererea de plată nr.2</t>
  </si>
  <si>
    <t>SC NELISIM PROD SRL</t>
  </si>
  <si>
    <t>Cererea de plată nr.5</t>
  </si>
  <si>
    <t>UAT MUN. BRAILA</t>
  </si>
  <si>
    <t>Cererea de plată nr.1</t>
  </si>
  <si>
    <t>UAT COM. AGRIJ</t>
  </si>
  <si>
    <t>3835; 3836; 3837; 3838</t>
  </si>
  <si>
    <t>3843; 3844</t>
  </si>
  <si>
    <t>3839; 3840</t>
  </si>
  <si>
    <t>3817; 3818; 3819</t>
  </si>
  <si>
    <t>3782; 3783; 3784</t>
  </si>
  <si>
    <t>3828; 3829; 3830</t>
  </si>
  <si>
    <t>3831; 3832</t>
  </si>
  <si>
    <t>3833; 3834</t>
  </si>
  <si>
    <t>3841; 3842</t>
  </si>
  <si>
    <t>3785; 3786</t>
  </si>
  <si>
    <t>3787; 3788</t>
  </si>
  <si>
    <t>3789; 3790; 3791</t>
  </si>
  <si>
    <t>3792; 3793; 3794</t>
  </si>
  <si>
    <t>3795; 3796</t>
  </si>
  <si>
    <t>3797; 3798</t>
  </si>
  <si>
    <t>3799; 3800; 3801</t>
  </si>
  <si>
    <t>3802; 3803; 3804</t>
  </si>
  <si>
    <t>3805; 3806; 3807</t>
  </si>
  <si>
    <t>3808; 3809</t>
  </si>
  <si>
    <t>3810; 3811</t>
  </si>
  <si>
    <t>3812; 3813</t>
  </si>
  <si>
    <t>3814; 3815; 3816</t>
  </si>
  <si>
    <t>3820; 3821</t>
  </si>
  <si>
    <t>3822; 3823</t>
  </si>
  <si>
    <t>3826; 3827</t>
  </si>
  <si>
    <t>PARTENERIATUL DINTRE UAT BISTRITA BARGAULUI SI SCOALA GIMNAZIALA NR. 1 BISTRITA BARGAULUI</t>
  </si>
  <si>
    <t>3851; 3852</t>
  </si>
  <si>
    <t>UAT MUN. CRAIOVA</t>
  </si>
  <si>
    <t>Cerere de rambursare nr. 4</t>
  </si>
  <si>
    <t>UAT ORASUL FILIASI</t>
  </si>
  <si>
    <t>Cerere de rambursare nr. 10</t>
  </si>
  <si>
    <t>UAT MUN.CRAIOVA</t>
  </si>
  <si>
    <t>Cererea de plată nr.15</t>
  </si>
  <si>
    <t>UAT MUN. IASI</t>
  </si>
  <si>
    <t>SC CLASSMEDISPA ARL</t>
  </si>
  <si>
    <t>Cererea de plată nr.3</t>
  </si>
  <si>
    <t>SC PARTY KINDER SRL</t>
  </si>
  <si>
    <t>SC DAAN SRL</t>
  </si>
  <si>
    <t>SC IMEX CELIA ED SRL</t>
  </si>
  <si>
    <t>Cerere de rambursare nr. 8</t>
  </si>
  <si>
    <t>UAT JUD. TULCEA</t>
  </si>
  <si>
    <t>UAT COM. VALU LUI TRAIAN</t>
  </si>
  <si>
    <t>SC LTEN PROJECTS SRL</t>
  </si>
  <si>
    <t>ORASUL TARGU NEAMT</t>
  </si>
  <si>
    <t>Cerere de rambursare nr. 6</t>
  </si>
  <si>
    <t>Cerere de rambursare nr. 4-finala AF CP 3</t>
  </si>
  <si>
    <t>SC LIVASTI SRL</t>
  </si>
  <si>
    <t>3884; 3885; 3886</t>
  </si>
  <si>
    <t>3895; 3896; 3897; 3898</t>
  </si>
  <si>
    <t>3899; 3900; 3901; 3902</t>
  </si>
  <si>
    <t>3881; 3882; 3883</t>
  </si>
  <si>
    <t>3868; 3869</t>
  </si>
  <si>
    <t>3870; 3871</t>
  </si>
  <si>
    <t>3872; 3873</t>
  </si>
  <si>
    <t>3874; 3875</t>
  </si>
  <si>
    <t>3876; 3877</t>
  </si>
  <si>
    <t>3878; 3879; 3880</t>
  </si>
  <si>
    <t>3887; 3888</t>
  </si>
  <si>
    <t>3889; 3890; 3891</t>
  </si>
  <si>
    <t>3892; 3893; 3894</t>
  </si>
  <si>
    <t>3903; 3904</t>
  </si>
  <si>
    <t>3905; 3906</t>
  </si>
  <si>
    <t>3907; 3908; 3909</t>
  </si>
  <si>
    <t>3910; 3911; 3912</t>
  </si>
  <si>
    <t>3913; 3914</t>
  </si>
  <si>
    <t>MUNICIPIUL ALBA IULIA</t>
  </si>
  <si>
    <t>UAT MUN. PITESTI</t>
  </si>
  <si>
    <t xml:space="preserve">SC DAVA R&amp;R SRL </t>
  </si>
  <si>
    <t>Cererea de plată nr. 10</t>
  </si>
  <si>
    <t>UAT JUD. CONSTANTA</t>
  </si>
  <si>
    <t>UAT ORASUL CHITILA</t>
  </si>
  <si>
    <t>UAT COM. ARIESENI</t>
  </si>
  <si>
    <t>UAT ORASUL MOTRU</t>
  </si>
  <si>
    <t>UAT MUN. DRAGASANI</t>
  </si>
  <si>
    <t>UAT COM. DOBRUN</t>
  </si>
  <si>
    <t>UAT MUN. SATU MARE</t>
  </si>
  <si>
    <t>Cererea de plată nr. 15</t>
  </si>
  <si>
    <t>SC MAXMEDIA PROD SRL</t>
  </si>
  <si>
    <t xml:space="preserve">Cerere de rambursare nr. 3-finala </t>
  </si>
  <si>
    <t>SC PACO MEDIA-MAGAZIN DE PUBLICITATE</t>
  </si>
  <si>
    <t>3952; 3953; 3954</t>
  </si>
  <si>
    <t>3955; 3956</t>
  </si>
  <si>
    <t>3949; 3950; 3951</t>
  </si>
  <si>
    <t>3958; 3959</t>
  </si>
  <si>
    <t>3921; 3922; 3923</t>
  </si>
  <si>
    <t>3926; 3927; 3928</t>
  </si>
  <si>
    <t>3932; 3933; 3934</t>
  </si>
  <si>
    <t>3929; 3930; 3931</t>
  </si>
  <si>
    <t>3938; 3939; 3940</t>
  </si>
  <si>
    <t>3924; 3925</t>
  </si>
  <si>
    <t>3935; 3936; 3937</t>
  </si>
  <si>
    <t>3943; 3944; 3945</t>
  </si>
  <si>
    <t>3941; 3942</t>
  </si>
  <si>
    <t>3947; 3948</t>
  </si>
  <si>
    <t>PARTENERIATUL DINTRE UAT COM. SAELELE, UAT JUD. TELEORMAN SI DGASPC TELEORMAN</t>
  </si>
  <si>
    <t>UAT ORAS BREZOI</t>
  </si>
  <si>
    <t>UAT ORASUL BALAN</t>
  </si>
  <si>
    <t>Cererea de plată nr. 1 -finala</t>
  </si>
  <si>
    <t>SC EXPERT CONSTRUCT SPEED SRL</t>
  </si>
  <si>
    <t>PATRIARHIA ROMANA</t>
  </si>
  <si>
    <t>UAT COM. CONTESTI</t>
  </si>
  <si>
    <t>SC SINDOLOR DR CRAIFALEANU SRL</t>
  </si>
  <si>
    <t>SC NATISAN GRUP SRL</t>
  </si>
  <si>
    <t>UAT COM. TARTASESTI</t>
  </si>
  <si>
    <t>UAT ORASUL GAESTI</t>
  </si>
  <si>
    <t>SC STRONG STEFCONS SRL</t>
  </si>
  <si>
    <t>SC HESTIA HOTEL SRL</t>
  </si>
  <si>
    <t>SC ACTUR IMPEX INTERNATIONAL SRL</t>
  </si>
  <si>
    <t>SC NIC&amp;SUM SRL</t>
  </si>
  <si>
    <t>UAT ORASUL BREZOI</t>
  </si>
  <si>
    <t>SC MODATIM BUSINESS FACILITY SA</t>
  </si>
  <si>
    <t>UAT ORASUL AGNITA</t>
  </si>
  <si>
    <t>UAT MUN. TOPLITA</t>
  </si>
  <si>
    <t>Cererea de plată nr. 1- finala</t>
  </si>
  <si>
    <t>SC ANASTASIA TRADING SRL</t>
  </si>
  <si>
    <t>CENTRUL SCOLAR PENTRU EDUCATIE INCLUZIVA ARAD</t>
  </si>
  <si>
    <t>SC STIL IMPEX SRL</t>
  </si>
  <si>
    <t>UAT COMUNA HIDA</t>
  </si>
  <si>
    <t>SC AVIZ EXPERT SRL</t>
  </si>
  <si>
    <t>SC HIDROTEHNICA SA</t>
  </si>
  <si>
    <t>UAT MUN.IASI</t>
  </si>
  <si>
    <t>ADI EURONEST</t>
  </si>
  <si>
    <t>Cererea de plată nr. 27</t>
  </si>
  <si>
    <t>SC SKIPASS SRL</t>
  </si>
  <si>
    <t>UAT JUD. DAMBOVITA</t>
  </si>
  <si>
    <t>Cererea de plată nr. 3 finala</t>
  </si>
  <si>
    <t>SC DR TIFREA GABRIELA SRL</t>
  </si>
  <si>
    <t>Cererea de plată nr. 12- finala</t>
  </si>
  <si>
    <t>PRIMARIA BISTRITA</t>
  </si>
  <si>
    <t>Cererea de plată nr.7</t>
  </si>
  <si>
    <t>UAT MUN. VASLUI</t>
  </si>
  <si>
    <t>SC BIOTOP IMPEX SRL</t>
  </si>
  <si>
    <t>3972; 3973; 3974</t>
  </si>
  <si>
    <t>4022; 4023</t>
  </si>
  <si>
    <t>4010; 4011; 4012</t>
  </si>
  <si>
    <t>4059; 4060</t>
  </si>
  <si>
    <t>3999; 4000; 4001</t>
  </si>
  <si>
    <t>3989; 3990</t>
  </si>
  <si>
    <t>4015; 4016; 4017</t>
  </si>
  <si>
    <t>4002; 4003</t>
  </si>
  <si>
    <t>4020; 4021</t>
  </si>
  <si>
    <t>4028; 4029</t>
  </si>
  <si>
    <t>4036; 4037; 4038</t>
  </si>
  <si>
    <t>4004; 4005; 4006</t>
  </si>
  <si>
    <t>4026; 4027</t>
  </si>
  <si>
    <t>3993; 3994</t>
  </si>
  <si>
    <t>4018; 4019</t>
  </si>
  <si>
    <t>3997; 3998</t>
  </si>
  <si>
    <t>4046; 4047; 4048</t>
  </si>
  <si>
    <t>3980; 3981</t>
  </si>
  <si>
    <t>4007; 4008; 4009</t>
  </si>
  <si>
    <t>3986; 3987; 3988</t>
  </si>
  <si>
    <t>4024; 4025</t>
  </si>
  <si>
    <t>4049; 4050</t>
  </si>
  <si>
    <t>3975; 3976; 3977</t>
  </si>
  <si>
    <t>4013; 4014</t>
  </si>
  <si>
    <t>3978; 3979</t>
  </si>
  <si>
    <t>3982; 3983</t>
  </si>
  <si>
    <t>3984; 3985</t>
  </si>
  <si>
    <t>3991; 3992</t>
  </si>
  <si>
    <t>3995; 3996</t>
  </si>
  <si>
    <t>4030; 4031</t>
  </si>
  <si>
    <t>4032; 4033</t>
  </si>
  <si>
    <t>4034; 4035</t>
  </si>
  <si>
    <t>4039; 4040</t>
  </si>
  <si>
    <t>4041; 4042; 4043</t>
  </si>
  <si>
    <t>4044; 4045</t>
  </si>
  <si>
    <t>4051; 4052; 4053</t>
  </si>
  <si>
    <t>4054; 4055</t>
  </si>
  <si>
    <t>4056; 4057; 4058</t>
  </si>
  <si>
    <t>4061; 4062</t>
  </si>
  <si>
    <t>6.2</t>
  </si>
  <si>
    <t>Cerere de rambursare nr. 15 - finala</t>
  </si>
  <si>
    <t>PRIMARIA SATU MARE</t>
  </si>
  <si>
    <t>UAT JUDETUL IASI</t>
  </si>
  <si>
    <t>Cerere de rambursare nr. 20</t>
  </si>
  <si>
    <t>DGASPC GIURGIU</t>
  </si>
  <si>
    <t>ADR CENTRU</t>
  </si>
  <si>
    <t>Cerere de rambursare nr. 9</t>
  </si>
  <si>
    <t>ADR BUCURESTI ILFOV</t>
  </si>
  <si>
    <t>SC TYTAN GRANIT SRL</t>
  </si>
  <si>
    <t xml:space="preserve"> SC WEST GATE CLEANING SRL</t>
  </si>
  <si>
    <t>UAT MUN. ODORHEIUL SECUIESC</t>
  </si>
  <si>
    <t>UAT MUN. BAIA MARE</t>
  </si>
  <si>
    <t>UAT ORASUL VOLUNTARI</t>
  </si>
  <si>
    <t xml:space="preserve">Cerere de rambursare nr. 7-finala </t>
  </si>
  <si>
    <t>UAT ORASUL COMANESTI</t>
  </si>
  <si>
    <t xml:space="preserve">Cerere de rambursare nr. 8-finala </t>
  </si>
  <si>
    <t xml:space="preserve">Cerere de rambursare nr. 11-finala AF CP 3 </t>
  </si>
  <si>
    <t>UAT ORASUL ANINA</t>
  </si>
  <si>
    <t>Cerere de rambursare nr. 10 AF CP 7</t>
  </si>
  <si>
    <t>4116; 4117; 4118; 4119</t>
  </si>
  <si>
    <t>4084; 4085; 4086; 4087</t>
  </si>
  <si>
    <t>4074; 4075; 4076; 4077</t>
  </si>
  <si>
    <t>4097; 4098; 4099</t>
  </si>
  <si>
    <t>4088; 4089</t>
  </si>
  <si>
    <t>4104; 4105</t>
  </si>
  <si>
    <t>4070; 4071</t>
  </si>
  <si>
    <t>4091; 4092</t>
  </si>
  <si>
    <t>4082; 4083</t>
  </si>
  <si>
    <t>4093; 4094; 4095; 4096</t>
  </si>
  <si>
    <t>4100; 4101; 4102; 4103</t>
  </si>
  <si>
    <t>4066; 4067; 4068; 4069</t>
  </si>
  <si>
    <t>4072; 4073</t>
  </si>
  <si>
    <t>4063; 4064; 4065</t>
  </si>
  <si>
    <t>4079; 4080; 4081</t>
  </si>
  <si>
    <t>SC LAVAMAC DISTRIBUTIE SRL</t>
  </si>
  <si>
    <t>MANASTIREA TURNU</t>
  </si>
  <si>
    <t>SC MERLIN BUSINESS CONSULTING SRL</t>
  </si>
  <si>
    <t>SC BELGODI SRL</t>
  </si>
  <si>
    <t>SC INTEGRAL INVEST SRL</t>
  </si>
  <si>
    <t xml:space="preserve">UAT MUN. SUCEAVA </t>
  </si>
  <si>
    <t>PARTENERIATUL DINTRE ORASUL FLAMANZI SI PAROHIA SF. NICOLAE</t>
  </si>
  <si>
    <t>ORASUL PREDEAL</t>
  </si>
  <si>
    <t>ORASUL TARGU FRUMOS</t>
  </si>
  <si>
    <t>Cererea de plată nr.13</t>
  </si>
  <si>
    <t>ADI ZONA METROPOLITANA CONSTANTA</t>
  </si>
  <si>
    <t>UAT COM. SOTANGA</t>
  </si>
  <si>
    <t>UAT BECHET</t>
  </si>
  <si>
    <t>UAT MUN. BOTOSANI</t>
  </si>
  <si>
    <t>4162; 4163</t>
  </si>
  <si>
    <t>4133; 4134; 4135</t>
  </si>
  <si>
    <t>4138; 4139</t>
  </si>
  <si>
    <t>4157; 4158</t>
  </si>
  <si>
    <t>4140; 4141</t>
  </si>
  <si>
    <t>4148; 4149</t>
  </si>
  <si>
    <t>4128; 4129</t>
  </si>
  <si>
    <t>4130; 4131; 4132</t>
  </si>
  <si>
    <t>4136; 4137</t>
  </si>
  <si>
    <t>4159; 4160</t>
  </si>
  <si>
    <t>4142; 4143; 4144</t>
  </si>
  <si>
    <t>4145; 4146; 4147</t>
  </si>
  <si>
    <t>4150; 4151; 4152</t>
  </si>
  <si>
    <t>4153; 4154</t>
  </si>
  <si>
    <t>4155; 4156</t>
  </si>
  <si>
    <t>Cerere de rambursare nr. 4-finala</t>
  </si>
  <si>
    <t>UAT MUN. MOINESTI</t>
  </si>
  <si>
    <t>UAT ORASUL SLOBOZIA</t>
  </si>
  <si>
    <t>CENTRUL DE INTEGRARE PRIN TERAPIE OCUPATIONALA PENTRU PERSOANE ADULTE CU HANDICAP TATARAI</t>
  </si>
  <si>
    <t>SC COPEMED SRL</t>
  </si>
  <si>
    <t>SC ROMPEISAJ SRL</t>
  </si>
  <si>
    <t>UAT MUN. CLUJ-NAPOCA</t>
  </si>
  <si>
    <t>UAT MUN. BACAU</t>
  </si>
  <si>
    <t>SC ACROS SARA FARM SRL</t>
  </si>
  <si>
    <t>SC TIMCO SA</t>
  </si>
  <si>
    <t>SC IMPERIAL HOTEL MANAGEMENT</t>
  </si>
  <si>
    <t>UAT COM. DUMBRAVENI</t>
  </si>
  <si>
    <t>UAT COM. CRASNA</t>
  </si>
  <si>
    <t>UAT ORAS PANCIU</t>
  </si>
  <si>
    <t>UAT JUDETUL CONSTANTA</t>
  </si>
  <si>
    <t>PAROHIA SF. INVIERE</t>
  </si>
  <si>
    <t>SC MAGDA LOGISTIC SRL</t>
  </si>
  <si>
    <t>DGASPC SIBIU</t>
  </si>
  <si>
    <t>UAT MUN. TECUCI</t>
  </si>
  <si>
    <t>ORASUL COMANESTI</t>
  </si>
  <si>
    <t>UAT MUN. VULCAN</t>
  </si>
  <si>
    <t>SC SFINX SRL</t>
  </si>
  <si>
    <t>UAT MUN. DEJ</t>
  </si>
  <si>
    <t>UAT JUD. CLUJ</t>
  </si>
  <si>
    <t>UAT MUN. FOCSANI</t>
  </si>
  <si>
    <t>Cerere de rambursare nr. 22</t>
  </si>
  <si>
    <t>UAT ORASUL BUMBESTI-JIU</t>
  </si>
  <si>
    <t>4249; 4250; 4251; 4252</t>
  </si>
  <si>
    <t>4246; 4247; 4248</t>
  </si>
  <si>
    <t>4239; 4240; 4241</t>
  </si>
  <si>
    <t>4233; 4234; 4235</t>
  </si>
  <si>
    <t>4202; 4203; 4204</t>
  </si>
  <si>
    <t>4255; 4256</t>
  </si>
  <si>
    <t>4227; 4228</t>
  </si>
  <si>
    <t>4253; 4254</t>
  </si>
  <si>
    <t>4242; 4243</t>
  </si>
  <si>
    <t>4170; 4171; 4172</t>
  </si>
  <si>
    <t>4200; 4201</t>
  </si>
  <si>
    <t>4224; 4225; 4226</t>
  </si>
  <si>
    <t>4189; 4190</t>
  </si>
  <si>
    <t>4187; 4188</t>
  </si>
  <si>
    <t>4185; 4186</t>
  </si>
  <si>
    <t>4191; 4192</t>
  </si>
  <si>
    <t>4176; 4177; 4178</t>
  </si>
  <si>
    <t>4219; 4220; 4221</t>
  </si>
  <si>
    <t>4179; 4180; 4181</t>
  </si>
  <si>
    <t>4182; 4183; 4184</t>
  </si>
  <si>
    <t>4222; 4223</t>
  </si>
  <si>
    <t>4210; 4211; 4212</t>
  </si>
  <si>
    <t>4213; 4214; 4215</t>
  </si>
  <si>
    <t>4216; 4217; 4218</t>
  </si>
  <si>
    <t>4205; 4206</t>
  </si>
  <si>
    <t>4207; 4208; 4209</t>
  </si>
  <si>
    <t>4168; 4169</t>
  </si>
  <si>
    <t>4173; 4174; 4175</t>
  </si>
  <si>
    <t>4257; 4258</t>
  </si>
  <si>
    <t>4244; 4245</t>
  </si>
  <si>
    <t>4236; 4237; 4238</t>
  </si>
  <si>
    <t>4229; 4230; 4231; 4232</t>
  </si>
  <si>
    <t>2.1</t>
  </si>
  <si>
    <t>SC NP CONSULTANŢĂ SRL</t>
  </si>
  <si>
    <t>UAT MUN.TIMIŞOARA</t>
  </si>
  <si>
    <t>SC NEWMED SRL</t>
  </si>
  <si>
    <t>SC M.B. INTREST CONSULTING SRL</t>
  </si>
  <si>
    <t>UAT COM. VOINESTI</t>
  </si>
  <si>
    <t>MITROPOLIA MOLDOVEI SI A BUCOVINEI</t>
  </si>
  <si>
    <t>UAT MUN. TARGOVISTE</t>
  </si>
  <si>
    <t>SC IREN EXIM SRL</t>
  </si>
  <si>
    <t>SC TERRAMED BABY SRL</t>
  </si>
  <si>
    <t>UAT COM. ZVORISTEA</t>
  </si>
  <si>
    <t>SC MITGAL SRL</t>
  </si>
  <si>
    <t>PARTENERIATUL INTRE UAT COM. OLCEA SI SCOALA GIMNAZIALA NR. 1 COM. OLCEA</t>
  </si>
  <si>
    <t>SC AUTO ALEX SRL</t>
  </si>
  <si>
    <t>UAT JUD. SUCEAVA</t>
  </si>
  <si>
    <t>4303; 4304</t>
  </si>
  <si>
    <t>4307; 4308</t>
  </si>
  <si>
    <t>4309; 4310; 4311</t>
  </si>
  <si>
    <t>4314; 4315; 4316</t>
  </si>
  <si>
    <t>4312; 4313</t>
  </si>
  <si>
    <t>4262; 4263</t>
  </si>
  <si>
    <t>4264; 4265</t>
  </si>
  <si>
    <t>4266; 4267</t>
  </si>
  <si>
    <t>4271; 4272; 4273</t>
  </si>
  <si>
    <t>4268; 4269; 4270</t>
  </si>
  <si>
    <t>4274; 4275; 4276</t>
  </si>
  <si>
    <t>4277; 4278</t>
  </si>
  <si>
    <t>4305; 4306</t>
  </si>
  <si>
    <t>4285; 4286</t>
  </si>
  <si>
    <t>4287; 4288</t>
  </si>
  <si>
    <t>4289; 4290; 4291</t>
  </si>
  <si>
    <t>4292; 4293</t>
  </si>
  <si>
    <t>4294; 4295</t>
  </si>
  <si>
    <t>4296; 4297</t>
  </si>
  <si>
    <t>4298; 4299; 4300</t>
  </si>
  <si>
    <t>4301; 4302</t>
  </si>
  <si>
    <t>SC IMPLANT CONSULT SRL</t>
  </si>
  <si>
    <t>6-Apr; 22-Apr</t>
  </si>
  <si>
    <t>3770; 3771; 4327</t>
  </si>
  <si>
    <t>SC SECURE ZONE SRL CLUJ NAPOCA</t>
  </si>
  <si>
    <t>SC BUCEGI SRL BUZAU</t>
  </si>
  <si>
    <t>SC ROMINTUR SRL</t>
  </si>
  <si>
    <t>UAT MUNICIPIUL CRAIOVA</t>
  </si>
  <si>
    <t xml:space="preserve">SC STOMA CARE SRL
TURDA
</t>
  </si>
  <si>
    <t>Cerere de rambursare nr. 18</t>
  </si>
  <si>
    <t>4340; 4341</t>
  </si>
  <si>
    <t>4336; 4337</t>
  </si>
  <si>
    <t>4338; 4339</t>
  </si>
  <si>
    <t>4342; 4343</t>
  </si>
  <si>
    <t>4353; 4354; 4355; 4356</t>
  </si>
  <si>
    <t>4347; 4348</t>
  </si>
  <si>
    <t>4349; 4350; 4351</t>
  </si>
  <si>
    <t>MANASTIREA "ADORMIREA MAICII DOMNULUI" COMUNA RACHITOASA</t>
  </si>
  <si>
    <t>SC DUO STIL SRL</t>
  </si>
  <si>
    <t>SC EXPOTECH SRL</t>
  </si>
  <si>
    <t>UAT JUDETUL BOTOSANI</t>
  </si>
  <si>
    <t>SC  ENVIRO CONSTRUCT SRL, IASI</t>
  </si>
  <si>
    <t>SC MANIDENT SRL (CLUJ NAPOCA)</t>
  </si>
  <si>
    <t xml:space="preserve">UAT MUNICIPIUL  SATU MARE </t>
  </si>
  <si>
    <t>SC WIZ CERT SRL</t>
  </si>
  <si>
    <t>UAT COMUNA GLODEANU SILISTEA</t>
  </si>
  <si>
    <t>SC SMART ORGANIZATION SRL</t>
  </si>
  <si>
    <t>UAT COM. JARISTEA</t>
  </si>
  <si>
    <t>SC DYNAMIC LOGISTICS CENTER SRL</t>
  </si>
  <si>
    <t>4391; 4392; 4393</t>
  </si>
  <si>
    <t>4380; 4381</t>
  </si>
  <si>
    <t>4382; 4383</t>
  </si>
  <si>
    <t>4362; 4363; 4364</t>
  </si>
  <si>
    <t>4389; 4390</t>
  </si>
  <si>
    <t>4387; 4388</t>
  </si>
  <si>
    <t>4374; 4375</t>
  </si>
  <si>
    <t>4378; 4379</t>
  </si>
  <si>
    <t>4376; 4377</t>
  </si>
  <si>
    <t>4365; 4366</t>
  </si>
  <si>
    <t>4371; 4372; 4373</t>
  </si>
  <si>
    <t>4367; 4368</t>
  </si>
  <si>
    <t>4357; 4358; 4359</t>
  </si>
  <si>
    <t>4369; 4370</t>
  </si>
  <si>
    <t>4384; 4385; 4386</t>
  </si>
  <si>
    <t>Cerere de rambursare nr. 14-finala</t>
  </si>
  <si>
    <t>SC TWIN-COM SRL</t>
  </si>
  <si>
    <t>PAROHIA ORTODOXA ROMANA SFANTUL SIMION, SUCEAVA</t>
  </si>
  <si>
    <t>DIRECTIA GENERALA DE ASISTENTA SOCIALA SI PROTECTIA COPILULUI SIBIU</t>
  </si>
  <si>
    <t>UAT COM. DEVESEL</t>
  </si>
  <si>
    <t>SC PLANT AFIN L.M. SRL</t>
  </si>
  <si>
    <t>UAT JUD. SALAJ</t>
  </si>
  <si>
    <t>4420; 4421; 4422</t>
  </si>
  <si>
    <t>4423; 4424</t>
  </si>
  <si>
    <t>4428; 4429</t>
  </si>
  <si>
    <t>4411; 4412; 4413</t>
  </si>
  <si>
    <t>4408; 4409; 4410</t>
  </si>
  <si>
    <t>4414; 4415</t>
  </si>
  <si>
    <t>4406; 4407</t>
  </si>
  <si>
    <t>4416; 4417; 4418; 4419</t>
  </si>
  <si>
    <t>4425; 4426; 4427</t>
  </si>
  <si>
    <t>PARTENERIATUL DINTRE UAT MUNICIPIUL PLOIESTI
SI FUNDATIA PENTRU COPII "SFANTUL SAVA"</t>
  </si>
  <si>
    <t>UAT COMUNA SERCAIA</t>
  </si>
  <si>
    <t>4436; 4437; 4438</t>
  </si>
  <si>
    <t>4434; 4435</t>
  </si>
  <si>
    <t>UAT COM. BACESTI</t>
  </si>
  <si>
    <t>UNITATEA DE ASISTENTA MEDICO SOCIALA "DR ELENA POPOVICI", FLAMÂNZI</t>
  </si>
  <si>
    <t>SC TURBO CENTER SRL</t>
  </si>
  <si>
    <t>UAT MUN. ALEXANDRIA</t>
  </si>
  <si>
    <t>UAT COM. DIRVARI</t>
  </si>
  <si>
    <t>SC CELLA CONSTRUCTII SRL</t>
  </si>
  <si>
    <t>UAT COM. FELDIOARA</t>
  </si>
  <si>
    <t>SC CAT-GHE SRL</t>
  </si>
  <si>
    <t>A.D.I. MOLIVISU</t>
  </si>
  <si>
    <t>4473; 4474; 4475</t>
  </si>
  <si>
    <t>4483; 4484</t>
  </si>
  <si>
    <t>4462; 4463; 4464</t>
  </si>
  <si>
    <t>4476; 4477</t>
  </si>
  <si>
    <t>4478; 4479</t>
  </si>
  <si>
    <t>4480; 4481</t>
  </si>
  <si>
    <t>4482</t>
  </si>
  <si>
    <t>4485; 4486; 4487</t>
  </si>
  <si>
    <t>4465; 4466</t>
  </si>
  <si>
    <t>4467; 4468; 4469</t>
  </si>
  <si>
    <t>4470; 4471; 4472</t>
  </si>
  <si>
    <t>4488; 4489; 4490</t>
  </si>
  <si>
    <t>TOTAL</t>
  </si>
  <si>
    <t>Cerere de rambursare nr. 14</t>
  </si>
  <si>
    <t xml:space="preserve">PARTENERIAT UAT ORASUL  TOPOLOVENI SI PAROHIA GOLESTII BADII </t>
  </si>
  <si>
    <t>UAT MUNICIPIUL BUCURESTI</t>
  </si>
  <si>
    <t>SC FRIGOMAT SRL</t>
  </si>
  <si>
    <t>DIRECTIA GENERALA DE ASISTENTA SOCIALA SI PROTECTIA COPILULUI PRAHOVA</t>
  </si>
  <si>
    <t>UAT MUN. MOTRU</t>
  </si>
  <si>
    <t>UAT JUD. GORJ</t>
  </si>
  <si>
    <t>ASOCIATIA CRESTINA DE CARITATE "GOSEN"</t>
  </si>
  <si>
    <t>Cerere de rambursare nr. 33</t>
  </si>
  <si>
    <t>UAT MUN. DROBETA TURNU SEVERIN</t>
  </si>
  <si>
    <t>UAT JUDEŢUL PRAHOVA</t>
  </si>
  <si>
    <t>UAT COMUNA CUZA VODA, JUDETUL CALARASI</t>
  </si>
  <si>
    <t>DIRECTIA GENERALA DE ASISTENTA SOCIALA SI PROTECTIA COPILULUI ARGES</t>
  </si>
  <si>
    <t>COM. VOIVODENI</t>
  </si>
  <si>
    <t>SC HISRA CONSTRUCTORA SRL</t>
  </si>
  <si>
    <t>Cererea de plată nr. 16</t>
  </si>
  <si>
    <t>DGASPC DAMBOVITA</t>
  </si>
  <si>
    <t>SC KINETO PROMEDICA LIFE SRL</t>
  </si>
  <si>
    <t>SC AUTOTIBEDI ARL</t>
  </si>
  <si>
    <t>UAT JUD. BACAU</t>
  </si>
  <si>
    <t>UAT JUD. VASLUI</t>
  </si>
  <si>
    <t>UAT CL ORASUL COVASNA</t>
  </si>
  <si>
    <t>UAT JUD. VALCEA</t>
  </si>
  <si>
    <t>PAROHIA REFORMATA CENTRALA NR. 1</t>
  </si>
  <si>
    <t>COM. POGACEAUA JUD. MURES</t>
  </si>
  <si>
    <t>SC INTERNATIONAL ORIENT EXPRES SRL</t>
  </si>
  <si>
    <t>UAT ORAS EFORIE</t>
  </si>
  <si>
    <t>PARTENERIAT DINTRE UAT COM. MAICANESTI SI SCOALA GIMNAZIALA MAICANESTI</t>
  </si>
  <si>
    <t>SC HANOVER SRL</t>
  </si>
  <si>
    <t>UAT COM. BATOS</t>
  </si>
  <si>
    <t>SC BASIS GARDENS SRL</t>
  </si>
  <si>
    <t>Cererea de plată nr. 22</t>
  </si>
  <si>
    <t>UAT MUN. TG. SECUIESC</t>
  </si>
  <si>
    <t>SC WEBLIKE PRO SRL</t>
  </si>
  <si>
    <t>UAT MUN. SLATINA</t>
  </si>
  <si>
    <t>SC GAZ CONSTRUCT LAND SRL</t>
  </si>
  <si>
    <t>4601; 4602; 4603; 4604</t>
  </si>
  <si>
    <t>4581; 4582; 4583</t>
  </si>
  <si>
    <t>4615; 4616</t>
  </si>
  <si>
    <t>4587; 4588</t>
  </si>
  <si>
    <t>4577; 4578; 4579; 4580</t>
  </si>
  <si>
    <t>4592; 4593; 4594</t>
  </si>
  <si>
    <t>4494; 4495; 4496</t>
  </si>
  <si>
    <t>4605; 4606</t>
  </si>
  <si>
    <t>4584; 4585; 4586</t>
  </si>
  <si>
    <t>4589; 4590; 4591</t>
  </si>
  <si>
    <t>4542; 4543; 4544</t>
  </si>
  <si>
    <t>4611; 4612; 4613</t>
  </si>
  <si>
    <t>4598; 4599; 4600</t>
  </si>
  <si>
    <t>4595; 4596; 4597</t>
  </si>
  <si>
    <t>4620; 4621; 4622</t>
  </si>
  <si>
    <t>4497; 4498</t>
  </si>
  <si>
    <t>4499; 4500</t>
  </si>
  <si>
    <t>4501; 4502</t>
  </si>
  <si>
    <t>4503; 4504; 4505</t>
  </si>
  <si>
    <t>4506; 4507</t>
  </si>
  <si>
    <t>4508; 4509</t>
  </si>
  <si>
    <t>4510; 4511</t>
  </si>
  <si>
    <t>4512; 4513; 4514</t>
  </si>
  <si>
    <t>4515; 4516; 4517</t>
  </si>
  <si>
    <t>4518; 4519; 4520</t>
  </si>
  <si>
    <t>4607; 4608; 4609</t>
  </si>
  <si>
    <t>4522; 4523; 4524</t>
  </si>
  <si>
    <t>4558; 4559; 4560</t>
  </si>
  <si>
    <t>4561; 4562</t>
  </si>
  <si>
    <t>4563; 4564; 4565</t>
  </si>
  <si>
    <t>4566; 4567; 4568</t>
  </si>
  <si>
    <t>4569; 4570</t>
  </si>
  <si>
    <t>4555; 4556</t>
  </si>
  <si>
    <t>4553; 4554</t>
  </si>
  <si>
    <t>4550; 4551; 4552</t>
  </si>
  <si>
    <t>4548; 4549</t>
  </si>
  <si>
    <t>4526; 4527</t>
  </si>
  <si>
    <t>4528; 4529</t>
  </si>
  <si>
    <t>4530; 4531</t>
  </si>
  <si>
    <t>4532; 4533</t>
  </si>
  <si>
    <t>4534; 4535</t>
  </si>
  <si>
    <t>4536; 4537; 4538</t>
  </si>
  <si>
    <t>4539; 4540; 4541</t>
  </si>
  <si>
    <t>4545; 4546; 4547</t>
  </si>
  <si>
    <t>4571; 4572</t>
  </si>
  <si>
    <t>4573; 4574</t>
  </si>
  <si>
    <t>4617; 4618; 4619</t>
  </si>
  <si>
    <t>4575; 4576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</si>
</sst>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11"/>
      <color indexed="8"/>
      <name val="Trebuchet MS"/>
      <family val="2"/>
    </font>
    <font>
      <b/>
      <sz val="11"/>
      <name val="Trebuchet MS"/>
      <family val="2"/>
    </font>
    <font>
      <sz val="10"/>
      <name val="Helv"/>
      <charset val="204"/>
    </font>
    <font>
      <sz val="11"/>
      <name val="Trebuchet MS"/>
      <family val="2"/>
    </font>
    <font>
      <sz val="11"/>
      <color theme="1"/>
      <name val="Trebuchet MS"/>
      <family val="2"/>
    </font>
    <font>
      <sz val="11"/>
      <color indexed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" fontId="5" fillId="0" borderId="7" xfId="0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" fontId="5" fillId="0" borderId="8" xfId="0" applyNumberFormat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8" xfId="1" applyNumberFormat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" fontId="5" fillId="2" borderId="8" xfId="0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7" xfId="1" applyNumberFormat="1" applyFont="1" applyFill="1" applyBorder="1" applyAlignment="1" applyProtection="1">
      <alignment horizontal="center" vertical="center" wrapText="1"/>
    </xf>
    <xf numFmtId="16" fontId="5" fillId="2" borderId="7" xfId="0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5" fillId="3" borderId="8" xfId="1" applyNumberFormat="1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" fontId="5" fillId="3" borderId="8" xfId="0" applyNumberFormat="1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1" applyNumberFormat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" fontId="5" fillId="3" borderId="7" xfId="0" applyNumberFormat="1" applyFont="1" applyFill="1" applyBorder="1" applyAlignment="1">
      <alignment horizontal="center" vertical="center" wrapText="1"/>
    </xf>
    <xf numFmtId="49" fontId="5" fillId="3" borderId="7" xfId="1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Cash-flow POR_AT_FEDR sept" xfId="1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4"/>
  <sheetViews>
    <sheetView tabSelected="1" topLeftCell="A323" workbookViewId="0">
      <selection activeCell="H364" sqref="H364"/>
    </sheetView>
  </sheetViews>
  <sheetFormatPr defaultRowHeight="15"/>
  <cols>
    <col min="1" max="1" width="10.7109375" style="1" customWidth="1"/>
    <col min="2" max="2" width="12.5703125" style="1" customWidth="1"/>
    <col min="3" max="3" width="19" style="1" customWidth="1"/>
    <col min="4" max="4" width="21.140625" style="1" customWidth="1"/>
    <col min="5" max="5" width="12.140625" style="1" customWidth="1"/>
    <col min="6" max="6" width="12.85546875" style="1" customWidth="1"/>
    <col min="7" max="7" width="23.28515625" style="1" customWidth="1"/>
    <col min="8" max="8" width="18.85546875" style="1" customWidth="1"/>
    <col min="9" max="9" width="18.42578125" style="1" customWidth="1"/>
    <col min="10" max="10" width="17.42578125" style="1" customWidth="1"/>
    <col min="11" max="11" width="20.7109375" style="1" customWidth="1"/>
    <col min="12" max="13" width="9.140625" style="1"/>
    <col min="14" max="14" width="17.85546875" style="1" customWidth="1"/>
    <col min="15" max="16384" width="9.140625" style="1"/>
  </cols>
  <sheetData>
    <row r="2" spans="1:11" ht="15.75" thickBot="1"/>
    <row r="3" spans="1:11" ht="17.25" thickBot="1">
      <c r="A3" s="43" t="s">
        <v>11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ht="66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9</v>
      </c>
      <c r="G4" s="3" t="s">
        <v>10</v>
      </c>
      <c r="H4" s="4" t="s">
        <v>5</v>
      </c>
      <c r="I4" s="4" t="s">
        <v>6</v>
      </c>
      <c r="J4" s="4" t="s">
        <v>7</v>
      </c>
      <c r="K4" s="5" t="s">
        <v>8</v>
      </c>
    </row>
    <row r="5" spans="1:11" ht="33">
      <c r="A5" s="6">
        <v>13613</v>
      </c>
      <c r="B5" s="7" t="s">
        <v>12</v>
      </c>
      <c r="C5" s="8" t="s">
        <v>21</v>
      </c>
      <c r="D5" s="8" t="s">
        <v>22</v>
      </c>
      <c r="E5" s="8" t="s">
        <v>23</v>
      </c>
      <c r="F5" s="9">
        <v>42095</v>
      </c>
      <c r="G5" s="10" t="s">
        <v>60</v>
      </c>
      <c r="H5" s="11">
        <v>303968.52</v>
      </c>
      <c r="I5" s="12">
        <v>51619.199999999997</v>
      </c>
      <c r="J5" s="13">
        <v>101025.1</v>
      </c>
      <c r="K5" s="11">
        <f>H5+I5+J5</f>
        <v>456612.82000000007</v>
      </c>
    </row>
    <row r="6" spans="1:11" ht="49.5">
      <c r="A6" s="6">
        <v>53295</v>
      </c>
      <c r="B6" s="7" t="s">
        <v>12</v>
      </c>
      <c r="C6" s="8" t="s">
        <v>24</v>
      </c>
      <c r="D6" s="8" t="s">
        <v>25</v>
      </c>
      <c r="E6" s="8" t="s">
        <v>23</v>
      </c>
      <c r="F6" s="9">
        <v>42095</v>
      </c>
      <c r="G6" s="10" t="s">
        <v>61</v>
      </c>
      <c r="H6" s="11">
        <v>540647.85</v>
      </c>
      <c r="I6" s="12">
        <v>82687.33</v>
      </c>
      <c r="J6" s="13"/>
      <c r="K6" s="11">
        <f t="shared" ref="K6:K69" si="0">H6+I6+J6</f>
        <v>623335.17999999993</v>
      </c>
    </row>
    <row r="7" spans="1:11" ht="66">
      <c r="A7" s="6">
        <v>15507</v>
      </c>
      <c r="B7" s="7" t="s">
        <v>13</v>
      </c>
      <c r="C7" s="8" t="s">
        <v>26</v>
      </c>
      <c r="D7" s="8" t="s">
        <v>27</v>
      </c>
      <c r="E7" s="8" t="s">
        <v>28</v>
      </c>
      <c r="F7" s="9">
        <v>42095</v>
      </c>
      <c r="G7" s="10" t="s">
        <v>62</v>
      </c>
      <c r="H7" s="11">
        <v>97089.59</v>
      </c>
      <c r="I7" s="12">
        <v>8192.59</v>
      </c>
      <c r="J7" s="13">
        <v>50545.56</v>
      </c>
      <c r="K7" s="11">
        <f t="shared" si="0"/>
        <v>155827.74</v>
      </c>
    </row>
    <row r="8" spans="1:11" ht="33">
      <c r="A8" s="6">
        <v>52538</v>
      </c>
      <c r="B8" s="7" t="s">
        <v>14</v>
      </c>
      <c r="C8" s="8" t="s">
        <v>24</v>
      </c>
      <c r="D8" s="8" t="s">
        <v>29</v>
      </c>
      <c r="E8" s="8" t="s">
        <v>30</v>
      </c>
      <c r="F8" s="9">
        <v>42095</v>
      </c>
      <c r="G8" s="10" t="s">
        <v>63</v>
      </c>
      <c r="H8" s="11">
        <v>778342.66</v>
      </c>
      <c r="I8" s="12">
        <v>91897.34</v>
      </c>
      <c r="J8" s="13">
        <v>0</v>
      </c>
      <c r="K8" s="11">
        <f t="shared" si="0"/>
        <v>870240</v>
      </c>
    </row>
    <row r="9" spans="1:11" ht="33">
      <c r="A9" s="6">
        <v>52517</v>
      </c>
      <c r="B9" s="7" t="s">
        <v>14</v>
      </c>
      <c r="C9" s="8" t="s">
        <v>31</v>
      </c>
      <c r="D9" s="8" t="s">
        <v>32</v>
      </c>
      <c r="E9" s="8" t="s">
        <v>30</v>
      </c>
      <c r="F9" s="9">
        <v>42095</v>
      </c>
      <c r="G9" s="10" t="s">
        <v>64</v>
      </c>
      <c r="H9" s="11">
        <v>17291.38</v>
      </c>
      <c r="I9" s="12">
        <v>2041.56</v>
      </c>
      <c r="J9" s="13"/>
      <c r="K9" s="11">
        <f t="shared" si="0"/>
        <v>19332.940000000002</v>
      </c>
    </row>
    <row r="10" spans="1:11" ht="33">
      <c r="A10" s="6">
        <v>52516</v>
      </c>
      <c r="B10" s="7" t="s">
        <v>14</v>
      </c>
      <c r="C10" s="8" t="s">
        <v>21</v>
      </c>
      <c r="D10" s="8" t="s">
        <v>33</v>
      </c>
      <c r="E10" s="8" t="s">
        <v>30</v>
      </c>
      <c r="F10" s="9">
        <v>42095</v>
      </c>
      <c r="G10" s="10" t="s">
        <v>65</v>
      </c>
      <c r="H10" s="11">
        <v>12718.37</v>
      </c>
      <c r="I10" s="12">
        <v>1501.63</v>
      </c>
      <c r="J10" s="13">
        <v>0</v>
      </c>
      <c r="K10" s="11">
        <f t="shared" si="0"/>
        <v>14220</v>
      </c>
    </row>
    <row r="11" spans="1:11" ht="33">
      <c r="A11" s="6">
        <v>11494</v>
      </c>
      <c r="B11" s="7" t="s">
        <v>15</v>
      </c>
      <c r="C11" s="8" t="s">
        <v>34</v>
      </c>
      <c r="D11" s="8" t="s">
        <v>35</v>
      </c>
      <c r="E11" s="8" t="s">
        <v>23</v>
      </c>
      <c r="F11" s="9">
        <v>42095</v>
      </c>
      <c r="G11" s="10" t="s">
        <v>66</v>
      </c>
      <c r="H11" s="11">
        <v>439264.6</v>
      </c>
      <c r="I11" s="12">
        <v>37087.4</v>
      </c>
      <c r="J11" s="13">
        <v>116657.63</v>
      </c>
      <c r="K11" s="11">
        <f t="shared" si="0"/>
        <v>593009.63</v>
      </c>
    </row>
    <row r="12" spans="1:11" ht="66">
      <c r="A12" s="6">
        <v>52704</v>
      </c>
      <c r="B12" s="7" t="s">
        <v>14</v>
      </c>
      <c r="C12" s="8" t="s">
        <v>31</v>
      </c>
      <c r="D12" s="8" t="s">
        <v>36</v>
      </c>
      <c r="E12" s="8" t="s">
        <v>30</v>
      </c>
      <c r="F12" s="9">
        <v>42095</v>
      </c>
      <c r="G12" s="10" t="s">
        <v>67</v>
      </c>
      <c r="H12" s="11">
        <v>27726.400000000001</v>
      </c>
      <c r="I12" s="12">
        <v>3273.6</v>
      </c>
      <c r="J12" s="13">
        <v>0</v>
      </c>
      <c r="K12" s="11">
        <f t="shared" si="0"/>
        <v>31000</v>
      </c>
    </row>
    <row r="13" spans="1:11" ht="33">
      <c r="A13" s="6">
        <v>24787</v>
      </c>
      <c r="B13" s="7" t="s">
        <v>14</v>
      </c>
      <c r="C13" s="8" t="s">
        <v>31</v>
      </c>
      <c r="D13" s="8" t="s">
        <v>37</v>
      </c>
      <c r="E13" s="8" t="s">
        <v>30</v>
      </c>
      <c r="F13" s="9">
        <v>42095</v>
      </c>
      <c r="G13" s="10" t="s">
        <v>68</v>
      </c>
      <c r="H13" s="11">
        <v>323440.09000000003</v>
      </c>
      <c r="I13" s="12">
        <v>38187.910000000003</v>
      </c>
      <c r="J13" s="13">
        <v>0</v>
      </c>
      <c r="K13" s="11">
        <f t="shared" si="0"/>
        <v>361628</v>
      </c>
    </row>
    <row r="14" spans="1:11" ht="33">
      <c r="A14" s="6">
        <v>54164</v>
      </c>
      <c r="B14" s="7" t="s">
        <v>12</v>
      </c>
      <c r="C14" s="8" t="s">
        <v>24</v>
      </c>
      <c r="D14" s="8" t="s">
        <v>38</v>
      </c>
      <c r="E14" s="8" t="s">
        <v>23</v>
      </c>
      <c r="F14" s="9">
        <v>42095</v>
      </c>
      <c r="G14" s="10" t="s">
        <v>69</v>
      </c>
      <c r="H14" s="11">
        <v>60922.38</v>
      </c>
      <c r="I14" s="12">
        <v>9310.3700000000008</v>
      </c>
      <c r="J14" s="13"/>
      <c r="K14" s="11">
        <f t="shared" si="0"/>
        <v>70232.75</v>
      </c>
    </row>
    <row r="15" spans="1:11" ht="33">
      <c r="A15" s="6">
        <v>41343</v>
      </c>
      <c r="B15" s="7" t="s">
        <v>16</v>
      </c>
      <c r="C15" s="8" t="s">
        <v>39</v>
      </c>
      <c r="D15" s="8" t="s">
        <v>40</v>
      </c>
      <c r="E15" s="8" t="s">
        <v>23</v>
      </c>
      <c r="F15" s="9">
        <v>42095</v>
      </c>
      <c r="G15" s="10" t="s">
        <v>70</v>
      </c>
      <c r="H15" s="11">
        <v>56477.64</v>
      </c>
      <c r="I15" s="12">
        <v>4768.4399999999996</v>
      </c>
      <c r="J15" s="13"/>
      <c r="K15" s="11">
        <f t="shared" si="0"/>
        <v>61246.080000000002</v>
      </c>
    </row>
    <row r="16" spans="1:11" ht="99">
      <c r="A16" s="6">
        <v>53124</v>
      </c>
      <c r="B16" s="7" t="s">
        <v>12</v>
      </c>
      <c r="C16" s="8" t="s">
        <v>24</v>
      </c>
      <c r="D16" s="8" t="s">
        <v>41</v>
      </c>
      <c r="E16" s="8" t="s">
        <v>23</v>
      </c>
      <c r="F16" s="9">
        <v>42095</v>
      </c>
      <c r="G16" s="10" t="s">
        <v>71</v>
      </c>
      <c r="H16" s="11">
        <v>750687</v>
      </c>
      <c r="I16" s="12">
        <v>114810.94</v>
      </c>
      <c r="J16" s="13"/>
      <c r="K16" s="11">
        <f t="shared" si="0"/>
        <v>865497.94</v>
      </c>
    </row>
    <row r="17" spans="1:11" ht="33">
      <c r="A17" s="6">
        <v>7888</v>
      </c>
      <c r="B17" s="7" t="s">
        <v>17</v>
      </c>
      <c r="C17" s="8" t="s">
        <v>42</v>
      </c>
      <c r="D17" s="8" t="s">
        <v>43</v>
      </c>
      <c r="E17" s="8" t="s">
        <v>23</v>
      </c>
      <c r="F17" s="9">
        <v>42095</v>
      </c>
      <c r="G17" s="10" t="s">
        <v>72</v>
      </c>
      <c r="H17" s="11">
        <v>677759.21</v>
      </c>
      <c r="I17" s="12">
        <v>148710.57999999999</v>
      </c>
      <c r="J17" s="13">
        <v>199957.39</v>
      </c>
      <c r="K17" s="11">
        <f t="shared" si="0"/>
        <v>1026427.1799999999</v>
      </c>
    </row>
    <row r="18" spans="1:11" ht="99">
      <c r="A18" s="6">
        <v>50092</v>
      </c>
      <c r="B18" s="7" t="s">
        <v>18</v>
      </c>
      <c r="C18" s="8" t="s">
        <v>24</v>
      </c>
      <c r="D18" s="8" t="s">
        <v>44</v>
      </c>
      <c r="E18" s="8" t="s">
        <v>28</v>
      </c>
      <c r="F18" s="9">
        <v>42095</v>
      </c>
      <c r="G18" s="10" t="s">
        <v>73</v>
      </c>
      <c r="H18" s="11">
        <v>12070</v>
      </c>
      <c r="I18" s="12">
        <v>1846</v>
      </c>
      <c r="J18" s="13"/>
      <c r="K18" s="11">
        <f t="shared" si="0"/>
        <v>13916</v>
      </c>
    </row>
    <row r="19" spans="1:11" ht="33">
      <c r="A19" s="6">
        <v>24355</v>
      </c>
      <c r="B19" s="7" t="s">
        <v>19</v>
      </c>
      <c r="C19" s="8" t="s">
        <v>45</v>
      </c>
      <c r="D19" s="8" t="s">
        <v>46</v>
      </c>
      <c r="E19" s="8" t="s">
        <v>23</v>
      </c>
      <c r="F19" s="9">
        <v>42095</v>
      </c>
      <c r="G19" s="10" t="s">
        <v>74</v>
      </c>
      <c r="H19" s="11">
        <v>80509.45</v>
      </c>
      <c r="I19" s="12">
        <v>12313.21</v>
      </c>
      <c r="J19" s="13">
        <v>22732.080000000002</v>
      </c>
      <c r="K19" s="11">
        <f t="shared" si="0"/>
        <v>115554.74</v>
      </c>
    </row>
    <row r="20" spans="1:11" ht="33">
      <c r="A20" s="6">
        <v>54122</v>
      </c>
      <c r="B20" s="7" t="s">
        <v>12</v>
      </c>
      <c r="C20" s="8" t="s">
        <v>24</v>
      </c>
      <c r="D20" s="8" t="s">
        <v>47</v>
      </c>
      <c r="E20" s="8" t="s">
        <v>23</v>
      </c>
      <c r="F20" s="9">
        <v>42095</v>
      </c>
      <c r="G20" s="10" t="s">
        <v>75</v>
      </c>
      <c r="H20" s="11">
        <v>578526.42000000004</v>
      </c>
      <c r="I20" s="12">
        <v>88480.51</v>
      </c>
      <c r="J20" s="13"/>
      <c r="K20" s="11">
        <f t="shared" si="0"/>
        <v>667006.93000000005</v>
      </c>
    </row>
    <row r="21" spans="1:11" ht="33">
      <c r="A21" s="6">
        <v>7146</v>
      </c>
      <c r="B21" s="7" t="s">
        <v>17</v>
      </c>
      <c r="C21" s="8" t="s">
        <v>31</v>
      </c>
      <c r="D21" s="8" t="s">
        <v>48</v>
      </c>
      <c r="E21" s="8" t="s">
        <v>23</v>
      </c>
      <c r="F21" s="9">
        <v>42095</v>
      </c>
      <c r="G21" s="10" t="s">
        <v>76</v>
      </c>
      <c r="H21" s="11">
        <v>51151.65</v>
      </c>
      <c r="I21" s="12">
        <v>11236.18</v>
      </c>
      <c r="J21" s="13">
        <v>15278.65</v>
      </c>
      <c r="K21" s="11">
        <f t="shared" si="0"/>
        <v>77666.48</v>
      </c>
    </row>
    <row r="22" spans="1:11" ht="33">
      <c r="A22" s="6">
        <v>13447</v>
      </c>
      <c r="B22" s="7" t="s">
        <v>12</v>
      </c>
      <c r="C22" s="8" t="s">
        <v>26</v>
      </c>
      <c r="D22" s="8" t="s">
        <v>49</v>
      </c>
      <c r="E22" s="8" t="s">
        <v>23</v>
      </c>
      <c r="F22" s="9">
        <v>42095</v>
      </c>
      <c r="G22" s="10" t="s">
        <v>77</v>
      </c>
      <c r="H22" s="11">
        <v>461253.01</v>
      </c>
      <c r="I22" s="12">
        <v>70544.58</v>
      </c>
      <c r="J22" s="13">
        <v>125805.14</v>
      </c>
      <c r="K22" s="11">
        <f t="shared" si="0"/>
        <v>657602.73</v>
      </c>
    </row>
    <row r="23" spans="1:11" ht="33">
      <c r="A23" s="6">
        <v>48837</v>
      </c>
      <c r="B23" s="7" t="s">
        <v>17</v>
      </c>
      <c r="C23" s="8" t="s">
        <v>31</v>
      </c>
      <c r="D23" s="8" t="s">
        <v>50</v>
      </c>
      <c r="E23" s="8" t="s">
        <v>23</v>
      </c>
      <c r="F23" s="9">
        <v>42095</v>
      </c>
      <c r="G23" s="10" t="s">
        <v>78</v>
      </c>
      <c r="H23" s="11">
        <v>93957.02</v>
      </c>
      <c r="I23" s="12">
        <v>20638.97</v>
      </c>
      <c r="J23" s="13"/>
      <c r="K23" s="11">
        <f t="shared" si="0"/>
        <v>114595.99</v>
      </c>
    </row>
    <row r="24" spans="1:11" ht="49.5">
      <c r="A24" s="6">
        <v>20084</v>
      </c>
      <c r="B24" s="7" t="s">
        <v>17</v>
      </c>
      <c r="C24" s="8" t="s">
        <v>31</v>
      </c>
      <c r="D24" s="8" t="s">
        <v>51</v>
      </c>
      <c r="E24" s="8" t="s">
        <v>23</v>
      </c>
      <c r="F24" s="9">
        <v>42095</v>
      </c>
      <c r="G24" s="10" t="s">
        <v>79</v>
      </c>
      <c r="H24" s="11">
        <v>759111.15</v>
      </c>
      <c r="I24" s="12">
        <v>202442.81</v>
      </c>
      <c r="J24" s="13">
        <v>275276.34000000003</v>
      </c>
      <c r="K24" s="11">
        <f t="shared" si="0"/>
        <v>1236830.3</v>
      </c>
    </row>
    <row r="25" spans="1:11" ht="49.5">
      <c r="A25" s="6">
        <v>14464</v>
      </c>
      <c r="B25" s="7" t="s">
        <v>19</v>
      </c>
      <c r="C25" s="8" t="s">
        <v>42</v>
      </c>
      <c r="D25" s="8" t="s">
        <v>52</v>
      </c>
      <c r="E25" s="8" t="s">
        <v>53</v>
      </c>
      <c r="F25" s="9">
        <v>42095</v>
      </c>
      <c r="G25" s="10" t="s">
        <v>80</v>
      </c>
      <c r="H25" s="11">
        <v>21576.38</v>
      </c>
      <c r="I25" s="12">
        <v>3299.92</v>
      </c>
      <c r="J25" s="13">
        <v>6092.16</v>
      </c>
      <c r="K25" s="11">
        <f t="shared" si="0"/>
        <v>30968.460000000003</v>
      </c>
    </row>
    <row r="26" spans="1:11" ht="33">
      <c r="A26" s="6">
        <v>47987</v>
      </c>
      <c r="B26" s="7" t="s">
        <v>13</v>
      </c>
      <c r="C26" s="8" t="s">
        <v>31</v>
      </c>
      <c r="D26" s="8" t="s">
        <v>54</v>
      </c>
      <c r="E26" s="8" t="s">
        <v>30</v>
      </c>
      <c r="F26" s="9">
        <v>42095</v>
      </c>
      <c r="G26" s="10" t="s">
        <v>81</v>
      </c>
      <c r="H26" s="11">
        <v>206886.43</v>
      </c>
      <c r="I26" s="12">
        <v>17461.77</v>
      </c>
      <c r="J26" s="13">
        <v>0</v>
      </c>
      <c r="K26" s="11">
        <f t="shared" si="0"/>
        <v>224348.19999999998</v>
      </c>
    </row>
    <row r="27" spans="1:11" ht="33">
      <c r="A27" s="6">
        <v>53715</v>
      </c>
      <c r="B27" s="7">
        <v>4.3</v>
      </c>
      <c r="C27" s="8" t="s">
        <v>31</v>
      </c>
      <c r="D27" s="8" t="s">
        <v>55</v>
      </c>
      <c r="E27" s="8" t="s">
        <v>30</v>
      </c>
      <c r="F27" s="9">
        <v>42095</v>
      </c>
      <c r="G27" s="10" t="s">
        <v>82</v>
      </c>
      <c r="H27" s="11">
        <v>230571.69</v>
      </c>
      <c r="I27" s="12">
        <v>27223.13</v>
      </c>
      <c r="J27" s="13"/>
      <c r="K27" s="11">
        <f t="shared" si="0"/>
        <v>257794.82</v>
      </c>
    </row>
    <row r="28" spans="1:11" ht="33">
      <c r="A28" s="6">
        <v>52416</v>
      </c>
      <c r="B28" s="7">
        <v>4.3</v>
      </c>
      <c r="C28" s="8" t="s">
        <v>31</v>
      </c>
      <c r="D28" s="8" t="s">
        <v>56</v>
      </c>
      <c r="E28" s="8" t="s">
        <v>30</v>
      </c>
      <c r="F28" s="9">
        <v>42095</v>
      </c>
      <c r="G28" s="10" t="s">
        <v>83</v>
      </c>
      <c r="H28" s="11">
        <v>504620.48</v>
      </c>
      <c r="I28" s="12">
        <v>59579.519999999997</v>
      </c>
      <c r="J28" s="13">
        <v>0</v>
      </c>
      <c r="K28" s="11">
        <f t="shared" si="0"/>
        <v>564200</v>
      </c>
    </row>
    <row r="29" spans="1:11" ht="33">
      <c r="A29" s="6">
        <v>16042</v>
      </c>
      <c r="B29" s="7" t="s">
        <v>20</v>
      </c>
      <c r="C29" s="8" t="s">
        <v>57</v>
      </c>
      <c r="D29" s="8" t="s">
        <v>58</v>
      </c>
      <c r="E29" s="8" t="s">
        <v>23</v>
      </c>
      <c r="F29" s="9">
        <v>42095</v>
      </c>
      <c r="G29" s="10" t="s">
        <v>84</v>
      </c>
      <c r="H29" s="11">
        <v>31362.45</v>
      </c>
      <c r="I29" s="12">
        <v>4796.6099999999997</v>
      </c>
      <c r="J29" s="13">
        <v>0</v>
      </c>
      <c r="K29" s="11">
        <f t="shared" si="0"/>
        <v>36159.06</v>
      </c>
    </row>
    <row r="30" spans="1:11" ht="33">
      <c r="A30" s="14">
        <v>3864</v>
      </c>
      <c r="B30" s="15" t="s">
        <v>15</v>
      </c>
      <c r="C30" s="16" t="s">
        <v>45</v>
      </c>
      <c r="D30" s="16" t="s">
        <v>59</v>
      </c>
      <c r="E30" s="16" t="s">
        <v>53</v>
      </c>
      <c r="F30" s="17">
        <v>42095</v>
      </c>
      <c r="G30" s="18" t="s">
        <v>85</v>
      </c>
      <c r="H30" s="19">
        <v>298267.40000000002</v>
      </c>
      <c r="I30" s="20">
        <v>25182.92</v>
      </c>
      <c r="J30" s="21">
        <v>79212.320000000007</v>
      </c>
      <c r="K30" s="19">
        <f t="shared" si="0"/>
        <v>402662.64</v>
      </c>
    </row>
    <row r="31" spans="1:11" ht="49.5">
      <c r="A31" s="14">
        <v>52732</v>
      </c>
      <c r="B31" s="15" t="s">
        <v>14</v>
      </c>
      <c r="C31" s="16" t="s">
        <v>88</v>
      </c>
      <c r="D31" s="16" t="s">
        <v>89</v>
      </c>
      <c r="E31" s="16" t="s">
        <v>30</v>
      </c>
      <c r="F31" s="17">
        <v>42096</v>
      </c>
      <c r="G31" s="18" t="s">
        <v>137</v>
      </c>
      <c r="H31" s="19">
        <v>428057.3</v>
      </c>
      <c r="I31" s="20">
        <v>50539.86</v>
      </c>
      <c r="J31" s="21"/>
      <c r="K31" s="19">
        <f t="shared" si="0"/>
        <v>478597.16</v>
      </c>
    </row>
    <row r="32" spans="1:11" ht="132">
      <c r="A32" s="14">
        <v>53123</v>
      </c>
      <c r="B32" s="15" t="s">
        <v>12</v>
      </c>
      <c r="C32" s="16" t="s">
        <v>90</v>
      </c>
      <c r="D32" s="16" t="s">
        <v>91</v>
      </c>
      <c r="E32" s="16" t="s">
        <v>23</v>
      </c>
      <c r="F32" s="17">
        <v>42096</v>
      </c>
      <c r="G32" s="18" t="s">
        <v>138</v>
      </c>
      <c r="H32" s="19">
        <v>37364.559999999998</v>
      </c>
      <c r="I32" s="20">
        <v>5714.58</v>
      </c>
      <c r="J32" s="21"/>
      <c r="K32" s="19">
        <f t="shared" si="0"/>
        <v>43079.14</v>
      </c>
    </row>
    <row r="33" spans="1:11" ht="33">
      <c r="A33" s="14">
        <v>53718</v>
      </c>
      <c r="B33" s="15" t="s">
        <v>12</v>
      </c>
      <c r="C33" s="16" t="s">
        <v>92</v>
      </c>
      <c r="D33" s="16" t="s">
        <v>93</v>
      </c>
      <c r="E33" s="16" t="s">
        <v>23</v>
      </c>
      <c r="F33" s="17">
        <v>42096</v>
      </c>
      <c r="G33" s="18" t="s">
        <v>139</v>
      </c>
      <c r="H33" s="19">
        <v>420780.43</v>
      </c>
      <c r="I33" s="20">
        <v>64354.65</v>
      </c>
      <c r="J33" s="21"/>
      <c r="K33" s="19">
        <f t="shared" si="0"/>
        <v>485135.08</v>
      </c>
    </row>
    <row r="34" spans="1:11" ht="33">
      <c r="A34" s="14">
        <v>6543</v>
      </c>
      <c r="B34" s="15" t="s">
        <v>12</v>
      </c>
      <c r="C34" s="16" t="s">
        <v>94</v>
      </c>
      <c r="D34" s="16" t="s">
        <v>95</v>
      </c>
      <c r="E34" s="16" t="s">
        <v>23</v>
      </c>
      <c r="F34" s="17">
        <v>42096</v>
      </c>
      <c r="G34" s="18" t="s">
        <v>140</v>
      </c>
      <c r="H34" s="19">
        <v>174267.14</v>
      </c>
      <c r="I34" s="20">
        <v>41190.410000000003</v>
      </c>
      <c r="J34" s="21">
        <v>76043.839999999997</v>
      </c>
      <c r="K34" s="19">
        <f t="shared" si="0"/>
        <v>291501.39</v>
      </c>
    </row>
    <row r="35" spans="1:11" ht="33">
      <c r="A35" s="14">
        <v>39312</v>
      </c>
      <c r="B35" s="15" t="s">
        <v>14</v>
      </c>
      <c r="C35" s="16" t="s">
        <v>96</v>
      </c>
      <c r="D35" s="16" t="s">
        <v>97</v>
      </c>
      <c r="E35" s="16" t="s">
        <v>30</v>
      </c>
      <c r="F35" s="17">
        <v>42096</v>
      </c>
      <c r="G35" s="18" t="s">
        <v>141</v>
      </c>
      <c r="H35" s="19">
        <v>12718.98</v>
      </c>
      <c r="I35" s="20">
        <v>1501.71</v>
      </c>
      <c r="J35" s="21">
        <v>0</v>
      </c>
      <c r="K35" s="19">
        <f t="shared" si="0"/>
        <v>14220.689999999999</v>
      </c>
    </row>
    <row r="36" spans="1:11" ht="33">
      <c r="A36" s="14">
        <v>12285</v>
      </c>
      <c r="B36" s="15" t="s">
        <v>20</v>
      </c>
      <c r="C36" s="16" t="s">
        <v>92</v>
      </c>
      <c r="D36" s="16" t="s">
        <v>98</v>
      </c>
      <c r="E36" s="16" t="s">
        <v>23</v>
      </c>
      <c r="F36" s="17">
        <v>42096</v>
      </c>
      <c r="G36" s="18" t="s">
        <v>142</v>
      </c>
      <c r="H36" s="19">
        <v>715538.13</v>
      </c>
      <c r="I36" s="20">
        <v>109435.24</v>
      </c>
      <c r="J36" s="21">
        <v>196572.39</v>
      </c>
      <c r="K36" s="19">
        <f t="shared" si="0"/>
        <v>1021545.76</v>
      </c>
    </row>
    <row r="37" spans="1:11" ht="49.5">
      <c r="A37" s="14">
        <v>27003</v>
      </c>
      <c r="B37" s="15" t="s">
        <v>14</v>
      </c>
      <c r="C37" s="16" t="s">
        <v>99</v>
      </c>
      <c r="D37" s="16" t="s">
        <v>100</v>
      </c>
      <c r="E37" s="16" t="s">
        <v>30</v>
      </c>
      <c r="F37" s="17">
        <v>42096</v>
      </c>
      <c r="G37" s="18" t="s">
        <v>143</v>
      </c>
      <c r="H37" s="19">
        <v>50902.33</v>
      </c>
      <c r="I37" s="20">
        <v>6009.94</v>
      </c>
      <c r="J37" s="21">
        <v>0</v>
      </c>
      <c r="K37" s="19">
        <f t="shared" si="0"/>
        <v>56912.270000000004</v>
      </c>
    </row>
    <row r="38" spans="1:11" ht="49.5">
      <c r="A38" s="14">
        <v>33359</v>
      </c>
      <c r="B38" s="15" t="s">
        <v>14</v>
      </c>
      <c r="C38" s="16" t="s">
        <v>101</v>
      </c>
      <c r="D38" s="16" t="s">
        <v>102</v>
      </c>
      <c r="E38" s="16" t="s">
        <v>30</v>
      </c>
      <c r="F38" s="17">
        <v>42096</v>
      </c>
      <c r="G38" s="18" t="s">
        <v>144</v>
      </c>
      <c r="H38" s="19">
        <v>436299.05</v>
      </c>
      <c r="I38" s="20">
        <v>51512.95</v>
      </c>
      <c r="J38" s="21"/>
      <c r="K38" s="19">
        <f t="shared" si="0"/>
        <v>487812</v>
      </c>
    </row>
    <row r="39" spans="1:11" ht="33">
      <c r="A39" s="14">
        <v>19412</v>
      </c>
      <c r="B39" s="15" t="s">
        <v>86</v>
      </c>
      <c r="C39" s="16" t="s">
        <v>103</v>
      </c>
      <c r="D39" s="16" t="s">
        <v>104</v>
      </c>
      <c r="E39" s="16" t="s">
        <v>30</v>
      </c>
      <c r="F39" s="17">
        <v>42096</v>
      </c>
      <c r="G39" s="18" t="s">
        <v>145</v>
      </c>
      <c r="H39" s="19">
        <v>876048.68</v>
      </c>
      <c r="I39" s="20">
        <v>316503.28999999998</v>
      </c>
      <c r="J39" s="21">
        <v>0</v>
      </c>
      <c r="K39" s="19">
        <f t="shared" si="0"/>
        <v>1192551.97</v>
      </c>
    </row>
    <row r="40" spans="1:11" ht="33">
      <c r="A40" s="14">
        <v>19419</v>
      </c>
      <c r="B40" s="15" t="s">
        <v>17</v>
      </c>
      <c r="C40" s="16" t="s">
        <v>105</v>
      </c>
      <c r="D40" s="16" t="s">
        <v>106</v>
      </c>
      <c r="E40" s="16" t="s">
        <v>23</v>
      </c>
      <c r="F40" s="17">
        <v>42096</v>
      </c>
      <c r="G40" s="18" t="s">
        <v>146</v>
      </c>
      <c r="H40" s="19">
        <v>420623.7</v>
      </c>
      <c r="I40" s="20">
        <v>92395.87</v>
      </c>
      <c r="J40" s="21">
        <v>125637.46</v>
      </c>
      <c r="K40" s="19">
        <f t="shared" si="0"/>
        <v>638657.03</v>
      </c>
    </row>
    <row r="41" spans="1:11" ht="33">
      <c r="A41" s="14">
        <v>13093</v>
      </c>
      <c r="B41" s="15" t="s">
        <v>20</v>
      </c>
      <c r="C41" s="16" t="s">
        <v>103</v>
      </c>
      <c r="D41" s="16" t="s">
        <v>107</v>
      </c>
      <c r="E41" s="16" t="s">
        <v>23</v>
      </c>
      <c r="F41" s="17">
        <v>42096</v>
      </c>
      <c r="G41" s="18" t="s">
        <v>147</v>
      </c>
      <c r="H41" s="19">
        <v>38331.78</v>
      </c>
      <c r="I41" s="20">
        <v>9060.24</v>
      </c>
      <c r="J41" s="21">
        <v>16610.38</v>
      </c>
      <c r="K41" s="19">
        <f t="shared" si="0"/>
        <v>64002.399999999994</v>
      </c>
    </row>
    <row r="42" spans="1:11" ht="33">
      <c r="A42" s="14">
        <v>48035</v>
      </c>
      <c r="B42" s="15" t="s">
        <v>87</v>
      </c>
      <c r="C42" s="16" t="s">
        <v>92</v>
      </c>
      <c r="D42" s="16" t="s">
        <v>108</v>
      </c>
      <c r="E42" s="16" t="s">
        <v>23</v>
      </c>
      <c r="F42" s="17">
        <v>42096</v>
      </c>
      <c r="G42" s="18" t="s">
        <v>148</v>
      </c>
      <c r="H42" s="19">
        <v>17795.16</v>
      </c>
      <c r="I42" s="20">
        <v>3906.25</v>
      </c>
      <c r="J42" s="21"/>
      <c r="K42" s="19">
        <f t="shared" si="0"/>
        <v>21701.41</v>
      </c>
    </row>
    <row r="43" spans="1:11" ht="33">
      <c r="A43" s="14">
        <v>17944</v>
      </c>
      <c r="B43" s="15" t="s">
        <v>19</v>
      </c>
      <c r="C43" s="16" t="s">
        <v>109</v>
      </c>
      <c r="D43" s="16" t="s">
        <v>110</v>
      </c>
      <c r="E43" s="16" t="s">
        <v>23</v>
      </c>
      <c r="F43" s="17">
        <v>42096</v>
      </c>
      <c r="G43" s="18" t="s">
        <v>149</v>
      </c>
      <c r="H43" s="19">
        <v>19958.43</v>
      </c>
      <c r="I43" s="20">
        <v>3052.47</v>
      </c>
      <c r="J43" s="21">
        <v>5595.41</v>
      </c>
      <c r="K43" s="19">
        <f t="shared" si="0"/>
        <v>28606.31</v>
      </c>
    </row>
    <row r="44" spans="1:11" ht="49.5">
      <c r="A44" s="14">
        <v>33345</v>
      </c>
      <c r="B44" s="15" t="s">
        <v>14</v>
      </c>
      <c r="C44" s="16" t="s">
        <v>99</v>
      </c>
      <c r="D44" s="16" t="s">
        <v>111</v>
      </c>
      <c r="E44" s="16" t="s">
        <v>30</v>
      </c>
      <c r="F44" s="17">
        <v>42096</v>
      </c>
      <c r="G44" s="18" t="s">
        <v>150</v>
      </c>
      <c r="H44" s="19">
        <v>140072.31</v>
      </c>
      <c r="I44" s="20">
        <v>16538.060000000001</v>
      </c>
      <c r="J44" s="21">
        <v>0</v>
      </c>
      <c r="K44" s="19">
        <f t="shared" si="0"/>
        <v>156610.37</v>
      </c>
    </row>
    <row r="45" spans="1:11" ht="33">
      <c r="A45" s="14">
        <v>50730</v>
      </c>
      <c r="B45" s="15" t="s">
        <v>87</v>
      </c>
      <c r="C45" s="16" t="s">
        <v>90</v>
      </c>
      <c r="D45" s="16" t="s">
        <v>112</v>
      </c>
      <c r="E45" s="16" t="s">
        <v>23</v>
      </c>
      <c r="F45" s="17">
        <v>42096</v>
      </c>
      <c r="G45" s="18" t="s">
        <v>151</v>
      </c>
      <c r="H45" s="19">
        <v>35984.29</v>
      </c>
      <c r="I45" s="20">
        <v>7898.99</v>
      </c>
      <c r="J45" s="21"/>
      <c r="K45" s="19">
        <f t="shared" si="0"/>
        <v>43883.28</v>
      </c>
    </row>
    <row r="46" spans="1:11" ht="33">
      <c r="A46" s="14">
        <v>50767</v>
      </c>
      <c r="B46" s="15" t="s">
        <v>87</v>
      </c>
      <c r="C46" s="16" t="s">
        <v>90</v>
      </c>
      <c r="D46" s="16" t="s">
        <v>112</v>
      </c>
      <c r="E46" s="16" t="s">
        <v>23</v>
      </c>
      <c r="F46" s="17">
        <v>42096</v>
      </c>
      <c r="G46" s="18" t="s">
        <v>152</v>
      </c>
      <c r="H46" s="19">
        <v>6213.35</v>
      </c>
      <c r="I46" s="20">
        <v>1363.9</v>
      </c>
      <c r="J46" s="21"/>
      <c r="K46" s="19">
        <f t="shared" si="0"/>
        <v>7577.25</v>
      </c>
    </row>
    <row r="47" spans="1:11" ht="33">
      <c r="A47" s="14">
        <v>54166</v>
      </c>
      <c r="B47" s="15" t="s">
        <v>12</v>
      </c>
      <c r="C47" s="16" t="s">
        <v>90</v>
      </c>
      <c r="D47" s="16" t="s">
        <v>113</v>
      </c>
      <c r="E47" s="16" t="s">
        <v>23</v>
      </c>
      <c r="F47" s="17">
        <v>42096</v>
      </c>
      <c r="G47" s="18" t="s">
        <v>153</v>
      </c>
      <c r="H47" s="19">
        <v>238567.84</v>
      </c>
      <c r="I47" s="20">
        <v>36486.85</v>
      </c>
      <c r="J47" s="21"/>
      <c r="K47" s="19">
        <f t="shared" si="0"/>
        <v>275054.69</v>
      </c>
    </row>
    <row r="48" spans="1:11" ht="33">
      <c r="A48" s="14">
        <v>48132</v>
      </c>
      <c r="B48" s="15" t="s">
        <v>87</v>
      </c>
      <c r="C48" s="16" t="s">
        <v>103</v>
      </c>
      <c r="D48" s="16" t="s">
        <v>114</v>
      </c>
      <c r="E48" s="16" t="s">
        <v>23</v>
      </c>
      <c r="F48" s="17">
        <v>42096</v>
      </c>
      <c r="G48" s="18" t="s">
        <v>154</v>
      </c>
      <c r="H48" s="19">
        <v>110229.9</v>
      </c>
      <c r="I48" s="20">
        <v>24196.81</v>
      </c>
      <c r="J48" s="21"/>
      <c r="K48" s="19">
        <f t="shared" si="0"/>
        <v>134426.71</v>
      </c>
    </row>
    <row r="49" spans="1:11" ht="33">
      <c r="A49" s="14">
        <v>38846</v>
      </c>
      <c r="B49" s="15" t="s">
        <v>17</v>
      </c>
      <c r="C49" s="16" t="s">
        <v>115</v>
      </c>
      <c r="D49" s="16" t="s">
        <v>116</v>
      </c>
      <c r="E49" s="16" t="s">
        <v>23</v>
      </c>
      <c r="F49" s="17">
        <v>42096</v>
      </c>
      <c r="G49" s="18" t="s">
        <v>155</v>
      </c>
      <c r="H49" s="19">
        <v>183278.6</v>
      </c>
      <c r="I49" s="20">
        <v>40259.699999999997</v>
      </c>
      <c r="J49" s="21">
        <v>54144.7</v>
      </c>
      <c r="K49" s="19">
        <f t="shared" si="0"/>
        <v>277683</v>
      </c>
    </row>
    <row r="50" spans="1:11" ht="33">
      <c r="A50" s="14">
        <v>54098</v>
      </c>
      <c r="B50" s="15" t="s">
        <v>12</v>
      </c>
      <c r="C50" s="16" t="s">
        <v>24</v>
      </c>
      <c r="D50" s="16" t="s">
        <v>117</v>
      </c>
      <c r="E50" s="16" t="s">
        <v>23</v>
      </c>
      <c r="F50" s="17">
        <v>42096</v>
      </c>
      <c r="G50" s="18" t="s">
        <v>156</v>
      </c>
      <c r="H50" s="19">
        <v>212848.77</v>
      </c>
      <c r="I50" s="20">
        <v>32553.34</v>
      </c>
      <c r="J50" s="21"/>
      <c r="K50" s="19">
        <f t="shared" si="0"/>
        <v>245402.11</v>
      </c>
    </row>
    <row r="51" spans="1:11" ht="33">
      <c r="A51" s="14">
        <v>13013</v>
      </c>
      <c r="B51" s="15" t="s">
        <v>15</v>
      </c>
      <c r="C51" s="16" t="s">
        <v>118</v>
      </c>
      <c r="D51" s="16" t="s">
        <v>119</v>
      </c>
      <c r="E51" s="16" t="s">
        <v>23</v>
      </c>
      <c r="F51" s="17">
        <v>42096</v>
      </c>
      <c r="G51" s="18" t="s">
        <v>157</v>
      </c>
      <c r="H51" s="19">
        <v>805424.37</v>
      </c>
      <c r="I51" s="20">
        <v>68002.52</v>
      </c>
      <c r="J51" s="21">
        <v>212418.72</v>
      </c>
      <c r="K51" s="19">
        <f t="shared" si="0"/>
        <v>1085845.6100000001</v>
      </c>
    </row>
    <row r="52" spans="1:11" ht="33">
      <c r="A52" s="14">
        <v>47985</v>
      </c>
      <c r="B52" s="15" t="s">
        <v>17</v>
      </c>
      <c r="C52" s="16" t="s">
        <v>24</v>
      </c>
      <c r="D52" s="16" t="s">
        <v>120</v>
      </c>
      <c r="E52" s="16" t="s">
        <v>23</v>
      </c>
      <c r="F52" s="17">
        <v>42096</v>
      </c>
      <c r="G52" s="18" t="s">
        <v>158</v>
      </c>
      <c r="H52" s="19">
        <v>95023.55</v>
      </c>
      <c r="I52" s="20">
        <v>20873.25</v>
      </c>
      <c r="J52" s="21"/>
      <c r="K52" s="19">
        <f t="shared" si="0"/>
        <v>115896.8</v>
      </c>
    </row>
    <row r="53" spans="1:11" ht="33">
      <c r="A53" s="14">
        <v>52978</v>
      </c>
      <c r="B53" s="15" t="s">
        <v>12</v>
      </c>
      <c r="C53" s="16" t="s">
        <v>24</v>
      </c>
      <c r="D53" s="16" t="s">
        <v>121</v>
      </c>
      <c r="E53" s="16" t="s">
        <v>23</v>
      </c>
      <c r="F53" s="17">
        <v>42096</v>
      </c>
      <c r="G53" s="18" t="s">
        <v>159</v>
      </c>
      <c r="H53" s="19">
        <v>98236.19</v>
      </c>
      <c r="I53" s="20">
        <v>15024.36</v>
      </c>
      <c r="J53" s="21"/>
      <c r="K53" s="19">
        <f t="shared" si="0"/>
        <v>113260.55</v>
      </c>
    </row>
    <row r="54" spans="1:11" ht="33">
      <c r="A54" s="14">
        <v>52978</v>
      </c>
      <c r="B54" s="15" t="s">
        <v>12</v>
      </c>
      <c r="C54" s="16" t="s">
        <v>31</v>
      </c>
      <c r="D54" s="16" t="s">
        <v>121</v>
      </c>
      <c r="E54" s="16" t="s">
        <v>23</v>
      </c>
      <c r="F54" s="17">
        <v>42096</v>
      </c>
      <c r="G54" s="18" t="s">
        <v>160</v>
      </c>
      <c r="H54" s="19">
        <v>66607.789999999994</v>
      </c>
      <c r="I54" s="20">
        <v>10187.07</v>
      </c>
      <c r="J54" s="21"/>
      <c r="K54" s="19">
        <f t="shared" si="0"/>
        <v>76794.859999999986</v>
      </c>
    </row>
    <row r="55" spans="1:11" ht="33">
      <c r="A55" s="14">
        <v>40138</v>
      </c>
      <c r="B55" s="15">
        <v>1.1000000000000001</v>
      </c>
      <c r="C55" s="16" t="s">
        <v>96</v>
      </c>
      <c r="D55" s="16" t="s">
        <v>122</v>
      </c>
      <c r="E55" s="16" t="s">
        <v>23</v>
      </c>
      <c r="F55" s="17">
        <v>42096</v>
      </c>
      <c r="G55" s="18" t="s">
        <v>161</v>
      </c>
      <c r="H55" s="19">
        <v>243703.78</v>
      </c>
      <c r="I55" s="20">
        <v>53532.94</v>
      </c>
      <c r="J55" s="21">
        <v>71839.820000000007</v>
      </c>
      <c r="K55" s="19">
        <f t="shared" si="0"/>
        <v>369076.54</v>
      </c>
    </row>
    <row r="56" spans="1:11" ht="49.5">
      <c r="A56" s="14">
        <v>27668</v>
      </c>
      <c r="B56" s="15">
        <v>4.3</v>
      </c>
      <c r="C56" s="16" t="s">
        <v>88</v>
      </c>
      <c r="D56" s="16" t="s">
        <v>123</v>
      </c>
      <c r="E56" s="16" t="s">
        <v>30</v>
      </c>
      <c r="F56" s="17">
        <v>42096</v>
      </c>
      <c r="G56" s="18" t="s">
        <v>162</v>
      </c>
      <c r="H56" s="19">
        <v>12849</v>
      </c>
      <c r="I56" s="20">
        <v>1517.06</v>
      </c>
      <c r="J56" s="21"/>
      <c r="K56" s="19">
        <f t="shared" si="0"/>
        <v>14366.06</v>
      </c>
    </row>
    <row r="57" spans="1:11" ht="49.5">
      <c r="A57" s="14">
        <v>16531</v>
      </c>
      <c r="B57" s="15">
        <v>5.3</v>
      </c>
      <c r="C57" s="16" t="s">
        <v>124</v>
      </c>
      <c r="D57" s="16" t="s">
        <v>58</v>
      </c>
      <c r="E57" s="16" t="s">
        <v>23</v>
      </c>
      <c r="F57" s="17">
        <v>42096</v>
      </c>
      <c r="G57" s="18" t="s">
        <v>163</v>
      </c>
      <c r="H57" s="19">
        <v>30138.51</v>
      </c>
      <c r="I57" s="20">
        <v>4609.42</v>
      </c>
      <c r="J57" s="21">
        <v>7152.15</v>
      </c>
      <c r="K57" s="19">
        <f t="shared" si="0"/>
        <v>41900.080000000002</v>
      </c>
    </row>
    <row r="58" spans="1:11" ht="49.5">
      <c r="A58" s="14">
        <v>53160</v>
      </c>
      <c r="B58" s="15">
        <v>4.3</v>
      </c>
      <c r="C58" s="16" t="s">
        <v>88</v>
      </c>
      <c r="D58" s="16" t="s">
        <v>125</v>
      </c>
      <c r="E58" s="16" t="s">
        <v>30</v>
      </c>
      <c r="F58" s="17">
        <v>42096</v>
      </c>
      <c r="G58" s="18" t="s">
        <v>164</v>
      </c>
      <c r="H58" s="19">
        <v>125019.23</v>
      </c>
      <c r="I58" s="20">
        <v>14760.77</v>
      </c>
      <c r="J58" s="21">
        <v>0</v>
      </c>
      <c r="K58" s="19">
        <f t="shared" si="0"/>
        <v>139780</v>
      </c>
    </row>
    <row r="59" spans="1:11" ht="49.5">
      <c r="A59" s="14">
        <v>52457</v>
      </c>
      <c r="B59" s="15">
        <v>4.3</v>
      </c>
      <c r="C59" s="16" t="s">
        <v>99</v>
      </c>
      <c r="D59" s="16" t="s">
        <v>126</v>
      </c>
      <c r="E59" s="16" t="s">
        <v>30</v>
      </c>
      <c r="F59" s="17">
        <v>42096</v>
      </c>
      <c r="G59" s="18" t="s">
        <v>165</v>
      </c>
      <c r="H59" s="19">
        <v>23564.63</v>
      </c>
      <c r="I59" s="20">
        <v>2782.23</v>
      </c>
      <c r="J59" s="21">
        <v>0</v>
      </c>
      <c r="K59" s="19">
        <f t="shared" si="0"/>
        <v>26346.86</v>
      </c>
    </row>
    <row r="60" spans="1:11" ht="49.5">
      <c r="A60" s="14">
        <v>35272</v>
      </c>
      <c r="B60" s="15">
        <v>3.2</v>
      </c>
      <c r="C60" s="16" t="s">
        <v>127</v>
      </c>
      <c r="D60" s="16" t="s">
        <v>128</v>
      </c>
      <c r="E60" s="16" t="s">
        <v>53</v>
      </c>
      <c r="F60" s="17">
        <v>42096</v>
      </c>
      <c r="G60" s="18" t="s">
        <v>166</v>
      </c>
      <c r="H60" s="19">
        <v>312370.63</v>
      </c>
      <c r="I60" s="20">
        <v>47774.33</v>
      </c>
      <c r="J60" s="21">
        <v>85643.38</v>
      </c>
      <c r="K60" s="19">
        <f t="shared" si="0"/>
        <v>445788.34</v>
      </c>
    </row>
    <row r="61" spans="1:11" ht="33">
      <c r="A61" s="14">
        <v>48265</v>
      </c>
      <c r="B61" s="15">
        <v>5.3</v>
      </c>
      <c r="C61" s="16" t="s">
        <v>90</v>
      </c>
      <c r="D61" s="16" t="s">
        <v>129</v>
      </c>
      <c r="E61" s="16" t="s">
        <v>23</v>
      </c>
      <c r="F61" s="17">
        <v>42096</v>
      </c>
      <c r="G61" s="18" t="s">
        <v>167</v>
      </c>
      <c r="H61" s="19">
        <v>24579.11</v>
      </c>
      <c r="I61" s="20">
        <v>2075.23</v>
      </c>
      <c r="J61" s="21">
        <v>0</v>
      </c>
      <c r="K61" s="19">
        <f t="shared" si="0"/>
        <v>26654.34</v>
      </c>
    </row>
    <row r="62" spans="1:11" ht="115.5">
      <c r="A62" s="14">
        <v>13204</v>
      </c>
      <c r="B62" s="15">
        <v>3.2</v>
      </c>
      <c r="C62" s="16" t="s">
        <v>130</v>
      </c>
      <c r="D62" s="16" t="s">
        <v>131</v>
      </c>
      <c r="E62" s="16" t="s">
        <v>23</v>
      </c>
      <c r="F62" s="17">
        <v>42096</v>
      </c>
      <c r="G62" s="18" t="s">
        <v>168</v>
      </c>
      <c r="H62" s="19">
        <v>0</v>
      </c>
      <c r="I62" s="20">
        <v>313203.08</v>
      </c>
      <c r="J62" s="21">
        <v>76489.81</v>
      </c>
      <c r="K62" s="19">
        <f t="shared" si="0"/>
        <v>389692.89</v>
      </c>
    </row>
    <row r="63" spans="1:11" ht="33">
      <c r="A63" s="14">
        <v>7631</v>
      </c>
      <c r="B63" s="15">
        <v>1.1000000000000001</v>
      </c>
      <c r="C63" s="16" t="s">
        <v>118</v>
      </c>
      <c r="D63" s="16" t="s">
        <v>132</v>
      </c>
      <c r="E63" s="16" t="s">
        <v>23</v>
      </c>
      <c r="F63" s="17">
        <v>42096</v>
      </c>
      <c r="G63" s="18" t="s">
        <v>169</v>
      </c>
      <c r="H63" s="19">
        <v>208790.01</v>
      </c>
      <c r="I63" s="20">
        <v>73190.539999999994</v>
      </c>
      <c r="J63" s="21">
        <v>99522.55</v>
      </c>
      <c r="K63" s="19">
        <f t="shared" si="0"/>
        <v>381503.1</v>
      </c>
    </row>
    <row r="64" spans="1:11" ht="33">
      <c r="A64" s="14">
        <v>12936</v>
      </c>
      <c r="B64" s="15">
        <v>3.4</v>
      </c>
      <c r="C64" s="16" t="s">
        <v>118</v>
      </c>
      <c r="D64" s="16" t="s">
        <v>133</v>
      </c>
      <c r="E64" s="16" t="s">
        <v>23</v>
      </c>
      <c r="F64" s="17">
        <v>42096</v>
      </c>
      <c r="G64" s="18" t="s">
        <v>170</v>
      </c>
      <c r="H64" s="19">
        <v>434768.07</v>
      </c>
      <c r="I64" s="20">
        <v>66493.94</v>
      </c>
      <c r="J64" s="21">
        <v>122758.04</v>
      </c>
      <c r="K64" s="19">
        <f t="shared" si="0"/>
        <v>624020.05000000005</v>
      </c>
    </row>
    <row r="65" spans="1:11" ht="49.5">
      <c r="A65" s="14">
        <v>30848</v>
      </c>
      <c r="B65" s="15" t="s">
        <v>86</v>
      </c>
      <c r="C65" s="16" t="s">
        <v>134</v>
      </c>
      <c r="D65" s="16" t="s">
        <v>135</v>
      </c>
      <c r="E65" s="16" t="s">
        <v>30</v>
      </c>
      <c r="F65" s="17">
        <v>42096</v>
      </c>
      <c r="G65" s="18" t="s">
        <v>171</v>
      </c>
      <c r="H65" s="19">
        <v>111766.65</v>
      </c>
      <c r="I65" s="20">
        <v>13196.06</v>
      </c>
      <c r="J65" s="21"/>
      <c r="K65" s="19">
        <f t="shared" si="0"/>
        <v>124962.70999999999</v>
      </c>
    </row>
    <row r="66" spans="1:11" ht="33">
      <c r="A66" s="14">
        <v>52394</v>
      </c>
      <c r="B66" s="15">
        <v>4.3</v>
      </c>
      <c r="C66" s="16" t="s">
        <v>24</v>
      </c>
      <c r="D66" s="16" t="s">
        <v>136</v>
      </c>
      <c r="E66" s="16" t="s">
        <v>30</v>
      </c>
      <c r="F66" s="17">
        <v>42096</v>
      </c>
      <c r="G66" s="18" t="s">
        <v>172</v>
      </c>
      <c r="H66" s="19">
        <v>784124.18</v>
      </c>
      <c r="I66" s="20">
        <v>92579.96</v>
      </c>
      <c r="J66" s="21">
        <v>0</v>
      </c>
      <c r="K66" s="19">
        <f t="shared" si="0"/>
        <v>876704.14</v>
      </c>
    </row>
    <row r="67" spans="1:11" ht="49.5">
      <c r="A67" s="14">
        <v>48015</v>
      </c>
      <c r="B67" s="15" t="s">
        <v>87</v>
      </c>
      <c r="C67" s="16" t="s">
        <v>124</v>
      </c>
      <c r="D67" s="16" t="s">
        <v>174</v>
      </c>
      <c r="E67" s="16" t="s">
        <v>23</v>
      </c>
      <c r="F67" s="17">
        <v>42097</v>
      </c>
      <c r="G67" s="18" t="s">
        <v>192</v>
      </c>
      <c r="H67" s="19">
        <v>164147.38</v>
      </c>
      <c r="I67" s="20">
        <v>36032.35</v>
      </c>
      <c r="J67" s="21"/>
      <c r="K67" s="19">
        <f t="shared" si="0"/>
        <v>200179.73</v>
      </c>
    </row>
    <row r="68" spans="1:11" ht="49.5">
      <c r="A68" s="14">
        <v>39235</v>
      </c>
      <c r="B68" s="15" t="s">
        <v>17</v>
      </c>
      <c r="C68" s="16" t="s">
        <v>175</v>
      </c>
      <c r="D68" s="16" t="s">
        <v>176</v>
      </c>
      <c r="E68" s="16" t="s">
        <v>23</v>
      </c>
      <c r="F68" s="17">
        <v>42097</v>
      </c>
      <c r="G68" s="18" t="s">
        <v>193</v>
      </c>
      <c r="H68" s="19">
        <v>160399.04000000001</v>
      </c>
      <c r="I68" s="20">
        <v>35233.89</v>
      </c>
      <c r="J68" s="21">
        <v>43470.2</v>
      </c>
      <c r="K68" s="19">
        <f t="shared" si="0"/>
        <v>239103.13</v>
      </c>
    </row>
    <row r="69" spans="1:11" ht="33">
      <c r="A69" s="14">
        <v>41280</v>
      </c>
      <c r="B69" s="15" t="s">
        <v>17</v>
      </c>
      <c r="C69" s="16" t="s">
        <v>103</v>
      </c>
      <c r="D69" s="16" t="s">
        <v>177</v>
      </c>
      <c r="E69" s="16" t="s">
        <v>23</v>
      </c>
      <c r="F69" s="17">
        <v>42097</v>
      </c>
      <c r="G69" s="18" t="s">
        <v>194</v>
      </c>
      <c r="H69" s="19">
        <v>1238513.18</v>
      </c>
      <c r="I69" s="20">
        <v>272056.71999999997</v>
      </c>
      <c r="J69" s="21"/>
      <c r="K69" s="19">
        <f t="shared" si="0"/>
        <v>1510569.9</v>
      </c>
    </row>
    <row r="70" spans="1:11" ht="33">
      <c r="A70" s="14">
        <v>52088</v>
      </c>
      <c r="B70" s="15" t="s">
        <v>12</v>
      </c>
      <c r="C70" s="16" t="s">
        <v>96</v>
      </c>
      <c r="D70" s="16" t="s">
        <v>178</v>
      </c>
      <c r="E70" s="16" t="s">
        <v>23</v>
      </c>
      <c r="F70" s="17">
        <v>42097</v>
      </c>
      <c r="G70" s="18" t="s">
        <v>195</v>
      </c>
      <c r="H70" s="19">
        <v>5009.8999999999996</v>
      </c>
      <c r="I70" s="20">
        <v>766.22</v>
      </c>
      <c r="J70" s="21"/>
      <c r="K70" s="19">
        <f t="shared" ref="K70:K135" si="1">H70+I70+J70</f>
        <v>5776.12</v>
      </c>
    </row>
    <row r="71" spans="1:11" ht="33">
      <c r="A71" s="14">
        <v>25922</v>
      </c>
      <c r="B71" s="15" t="s">
        <v>17</v>
      </c>
      <c r="C71" s="16" t="s">
        <v>103</v>
      </c>
      <c r="D71" s="16" t="s">
        <v>179</v>
      </c>
      <c r="E71" s="16" t="s">
        <v>23</v>
      </c>
      <c r="F71" s="17">
        <v>42097</v>
      </c>
      <c r="G71" s="18" t="s">
        <v>196</v>
      </c>
      <c r="H71" s="19">
        <v>326828.71000000002</v>
      </c>
      <c r="I71" s="20">
        <v>71792.490000000005</v>
      </c>
      <c r="J71" s="21">
        <v>190154.91</v>
      </c>
      <c r="K71" s="19">
        <f t="shared" si="1"/>
        <v>588776.11</v>
      </c>
    </row>
    <row r="72" spans="1:11" ht="33">
      <c r="A72" s="14">
        <v>45572</v>
      </c>
      <c r="B72" s="15" t="s">
        <v>173</v>
      </c>
      <c r="C72" s="16" t="s">
        <v>180</v>
      </c>
      <c r="D72" s="16" t="s">
        <v>181</v>
      </c>
      <c r="E72" s="16" t="s">
        <v>53</v>
      </c>
      <c r="F72" s="17">
        <v>42097</v>
      </c>
      <c r="G72" s="18" t="s">
        <v>197</v>
      </c>
      <c r="H72" s="19">
        <v>862516.08</v>
      </c>
      <c r="I72" s="20">
        <v>287505.36</v>
      </c>
      <c r="J72" s="21"/>
      <c r="K72" s="19">
        <f t="shared" si="1"/>
        <v>1150021.44</v>
      </c>
    </row>
    <row r="73" spans="1:11" ht="33">
      <c r="A73" s="14">
        <v>7670</v>
      </c>
      <c r="B73" s="15" t="s">
        <v>17</v>
      </c>
      <c r="C73" s="16" t="s">
        <v>180</v>
      </c>
      <c r="D73" s="16" t="s">
        <v>182</v>
      </c>
      <c r="E73" s="16" t="s">
        <v>23</v>
      </c>
      <c r="F73" s="17">
        <v>42097</v>
      </c>
      <c r="G73" s="18" t="s">
        <v>198</v>
      </c>
      <c r="H73" s="19">
        <v>37109.82</v>
      </c>
      <c r="I73" s="20">
        <v>8151.69</v>
      </c>
      <c r="J73" s="21">
        <v>0</v>
      </c>
      <c r="K73" s="19">
        <f t="shared" si="1"/>
        <v>45261.51</v>
      </c>
    </row>
    <row r="74" spans="1:11" ht="33">
      <c r="A74" s="14">
        <v>14113</v>
      </c>
      <c r="B74" s="15" t="s">
        <v>19</v>
      </c>
      <c r="C74" s="16" t="s">
        <v>183</v>
      </c>
      <c r="D74" s="16" t="s">
        <v>184</v>
      </c>
      <c r="E74" s="16" t="s">
        <v>23</v>
      </c>
      <c r="F74" s="17">
        <v>42097</v>
      </c>
      <c r="G74" s="18" t="s">
        <v>199</v>
      </c>
      <c r="H74" s="19">
        <v>76896.539999999994</v>
      </c>
      <c r="I74" s="20">
        <v>11760.65</v>
      </c>
      <c r="J74" s="21">
        <v>21464.04</v>
      </c>
      <c r="K74" s="19">
        <f t="shared" si="1"/>
        <v>110121.22999999998</v>
      </c>
    </row>
    <row r="75" spans="1:11" ht="33">
      <c r="A75" s="14">
        <v>25483</v>
      </c>
      <c r="B75" s="15">
        <v>4.3</v>
      </c>
      <c r="C75" s="16" t="s">
        <v>24</v>
      </c>
      <c r="D75" s="16" t="s">
        <v>185</v>
      </c>
      <c r="E75" s="16" t="s">
        <v>30</v>
      </c>
      <c r="F75" s="17">
        <v>42097</v>
      </c>
      <c r="G75" s="18" t="s">
        <v>200</v>
      </c>
      <c r="H75" s="19">
        <v>597612.86</v>
      </c>
      <c r="I75" s="20">
        <v>70558.94</v>
      </c>
      <c r="J75" s="21"/>
      <c r="K75" s="19">
        <f t="shared" si="1"/>
        <v>668171.80000000005</v>
      </c>
    </row>
    <row r="76" spans="1:11" ht="49.5">
      <c r="A76" s="14">
        <v>32294</v>
      </c>
      <c r="B76" s="15" t="s">
        <v>86</v>
      </c>
      <c r="C76" s="16" t="s">
        <v>186</v>
      </c>
      <c r="D76" s="16" t="s">
        <v>187</v>
      </c>
      <c r="E76" s="16" t="s">
        <v>23</v>
      </c>
      <c r="F76" s="17">
        <v>42097</v>
      </c>
      <c r="G76" s="18" t="s">
        <v>201</v>
      </c>
      <c r="H76" s="19">
        <v>101078.87</v>
      </c>
      <c r="I76" s="20">
        <v>11934.18</v>
      </c>
      <c r="J76" s="21">
        <v>54246.26</v>
      </c>
      <c r="K76" s="19">
        <f t="shared" si="1"/>
        <v>167259.31</v>
      </c>
    </row>
    <row r="77" spans="1:11" ht="49.5">
      <c r="A77" s="14">
        <v>15105</v>
      </c>
      <c r="B77" s="15">
        <v>4.3</v>
      </c>
      <c r="C77" s="16" t="s">
        <v>124</v>
      </c>
      <c r="D77" s="16" t="s">
        <v>188</v>
      </c>
      <c r="E77" s="16" t="s">
        <v>30</v>
      </c>
      <c r="F77" s="17">
        <v>42097</v>
      </c>
      <c r="G77" s="18" t="s">
        <v>202</v>
      </c>
      <c r="H77" s="19">
        <v>64930.98</v>
      </c>
      <c r="I77" s="20">
        <v>0</v>
      </c>
      <c r="J77" s="21">
        <v>0</v>
      </c>
      <c r="K77" s="19">
        <f t="shared" si="1"/>
        <v>64930.98</v>
      </c>
    </row>
    <row r="78" spans="1:11" ht="49.5">
      <c r="A78" s="14">
        <v>32294</v>
      </c>
      <c r="B78" s="15" t="s">
        <v>86</v>
      </c>
      <c r="C78" s="16" t="s">
        <v>189</v>
      </c>
      <c r="D78" s="16" t="s">
        <v>187</v>
      </c>
      <c r="E78" s="16" t="s">
        <v>23</v>
      </c>
      <c r="F78" s="17">
        <v>42097</v>
      </c>
      <c r="G78" s="18" t="s">
        <v>203</v>
      </c>
      <c r="H78" s="19">
        <v>20011.21</v>
      </c>
      <c r="I78" s="20">
        <v>2362.6799999999998</v>
      </c>
      <c r="J78" s="21">
        <v>10739.47</v>
      </c>
      <c r="K78" s="19">
        <f t="shared" si="1"/>
        <v>33113.360000000001</v>
      </c>
    </row>
    <row r="79" spans="1:11" ht="33">
      <c r="A79" s="14">
        <v>52379</v>
      </c>
      <c r="B79" s="15">
        <v>4.3</v>
      </c>
      <c r="C79" s="16" t="s">
        <v>31</v>
      </c>
      <c r="D79" s="16" t="s">
        <v>190</v>
      </c>
      <c r="E79" s="16" t="s">
        <v>30</v>
      </c>
      <c r="F79" s="17">
        <v>42097</v>
      </c>
      <c r="G79" s="18" t="s">
        <v>204</v>
      </c>
      <c r="H79" s="19">
        <v>146636.88</v>
      </c>
      <c r="I79" s="20">
        <v>17313.12</v>
      </c>
      <c r="J79" s="21"/>
      <c r="K79" s="19">
        <f t="shared" si="1"/>
        <v>163950</v>
      </c>
    </row>
    <row r="80" spans="1:11" ht="33">
      <c r="A80" s="14">
        <v>45252</v>
      </c>
      <c r="B80" s="15">
        <v>5.2</v>
      </c>
      <c r="C80" s="16" t="s">
        <v>31</v>
      </c>
      <c r="D80" s="16" t="s">
        <v>191</v>
      </c>
      <c r="E80" s="16" t="s">
        <v>30</v>
      </c>
      <c r="F80" s="17">
        <v>42097</v>
      </c>
      <c r="G80" s="18" t="s">
        <v>205</v>
      </c>
      <c r="H80" s="19">
        <v>295237.65999999997</v>
      </c>
      <c r="I80" s="20">
        <v>24927.119999999999</v>
      </c>
      <c r="J80" s="21"/>
      <c r="K80" s="19">
        <f t="shared" si="1"/>
        <v>320164.77999999997</v>
      </c>
    </row>
    <row r="81" spans="1:11" ht="49.5">
      <c r="A81" s="14">
        <v>25975</v>
      </c>
      <c r="B81" s="15" t="s">
        <v>14</v>
      </c>
      <c r="C81" s="16" t="s">
        <v>206</v>
      </c>
      <c r="D81" s="16" t="s">
        <v>207</v>
      </c>
      <c r="E81" s="16" t="s">
        <v>30</v>
      </c>
      <c r="F81" s="17">
        <v>42100</v>
      </c>
      <c r="G81" s="18" t="s">
        <v>218</v>
      </c>
      <c r="H81" s="19">
        <v>63413.25</v>
      </c>
      <c r="I81" s="20">
        <v>7487.07</v>
      </c>
      <c r="J81" s="21">
        <v>0</v>
      </c>
      <c r="K81" s="19">
        <f t="shared" si="1"/>
        <v>70900.320000000007</v>
      </c>
    </row>
    <row r="82" spans="1:11" ht="33">
      <c r="A82" s="14">
        <v>52343</v>
      </c>
      <c r="B82" s="15" t="s">
        <v>14</v>
      </c>
      <c r="C82" s="16" t="s">
        <v>90</v>
      </c>
      <c r="D82" s="16" t="s">
        <v>208</v>
      </c>
      <c r="E82" s="16" t="s">
        <v>30</v>
      </c>
      <c r="F82" s="17">
        <v>42100</v>
      </c>
      <c r="G82" s="18" t="s">
        <v>219</v>
      </c>
      <c r="H82" s="19">
        <v>83538.48</v>
      </c>
      <c r="I82" s="20">
        <v>9863.2199999999993</v>
      </c>
      <c r="J82" s="21">
        <v>0</v>
      </c>
      <c r="K82" s="19">
        <f t="shared" si="1"/>
        <v>93401.7</v>
      </c>
    </row>
    <row r="83" spans="1:11" ht="33">
      <c r="A83" s="14">
        <v>52389</v>
      </c>
      <c r="B83" s="15" t="s">
        <v>14</v>
      </c>
      <c r="C83" s="16" t="s">
        <v>96</v>
      </c>
      <c r="D83" s="16" t="s">
        <v>209</v>
      </c>
      <c r="E83" s="16" t="s">
        <v>30</v>
      </c>
      <c r="F83" s="17">
        <v>42100</v>
      </c>
      <c r="G83" s="18" t="s">
        <v>220</v>
      </c>
      <c r="H83" s="19">
        <v>216700.6</v>
      </c>
      <c r="I83" s="20">
        <v>25585.4</v>
      </c>
      <c r="J83" s="21"/>
      <c r="K83" s="19">
        <f t="shared" si="1"/>
        <v>242286</v>
      </c>
    </row>
    <row r="84" spans="1:11" ht="49.5">
      <c r="A84" s="14">
        <v>54142</v>
      </c>
      <c r="B84" s="15" t="s">
        <v>12</v>
      </c>
      <c r="C84" s="16" t="s">
        <v>24</v>
      </c>
      <c r="D84" s="16" t="s">
        <v>210</v>
      </c>
      <c r="E84" s="16" t="s">
        <v>23</v>
      </c>
      <c r="F84" s="17">
        <v>42100</v>
      </c>
      <c r="G84" s="18" t="s">
        <v>221</v>
      </c>
      <c r="H84" s="19">
        <v>270891.46999999997</v>
      </c>
      <c r="I84" s="20">
        <v>41430.46</v>
      </c>
      <c r="J84" s="21"/>
      <c r="K84" s="19">
        <f t="shared" si="1"/>
        <v>312321.93</v>
      </c>
    </row>
    <row r="85" spans="1:11" ht="33">
      <c r="A85" s="14">
        <v>52581</v>
      </c>
      <c r="B85" s="15" t="s">
        <v>14</v>
      </c>
      <c r="C85" s="16" t="s">
        <v>31</v>
      </c>
      <c r="D85" s="16" t="s">
        <v>211</v>
      </c>
      <c r="E85" s="16" t="s">
        <v>30</v>
      </c>
      <c r="F85" s="17">
        <v>42100</v>
      </c>
      <c r="G85" s="18" t="s">
        <v>222</v>
      </c>
      <c r="H85" s="19">
        <v>755831.02</v>
      </c>
      <c r="I85" s="20">
        <v>89239.44</v>
      </c>
      <c r="J85" s="21"/>
      <c r="K85" s="19">
        <f t="shared" si="1"/>
        <v>845070.46</v>
      </c>
    </row>
    <row r="86" spans="1:11" ht="82.5">
      <c r="A86" s="14">
        <v>53406</v>
      </c>
      <c r="B86" s="15">
        <v>3.4</v>
      </c>
      <c r="C86" s="16" t="s">
        <v>31</v>
      </c>
      <c r="D86" s="16" t="s">
        <v>212</v>
      </c>
      <c r="E86" s="16" t="s">
        <v>23</v>
      </c>
      <c r="F86" s="17">
        <v>42100</v>
      </c>
      <c r="G86" s="18" t="s">
        <v>223</v>
      </c>
      <c r="H86" s="19">
        <v>431382.79</v>
      </c>
      <c r="I86" s="20">
        <v>65976.19</v>
      </c>
      <c r="J86" s="21"/>
      <c r="K86" s="19">
        <f t="shared" si="1"/>
        <v>497358.98</v>
      </c>
    </row>
    <row r="87" spans="1:11" ht="33">
      <c r="A87" s="14">
        <v>52992</v>
      </c>
      <c r="B87" s="15">
        <v>4.3</v>
      </c>
      <c r="C87" s="16" t="s">
        <v>24</v>
      </c>
      <c r="D87" s="16" t="s">
        <v>213</v>
      </c>
      <c r="E87" s="16" t="s">
        <v>30</v>
      </c>
      <c r="F87" s="17">
        <v>42100</v>
      </c>
      <c r="G87" s="18" t="s">
        <v>224</v>
      </c>
      <c r="H87" s="19">
        <v>788316.22</v>
      </c>
      <c r="I87" s="20">
        <v>93074.9</v>
      </c>
      <c r="J87" s="21">
        <v>0</v>
      </c>
      <c r="K87" s="19">
        <f t="shared" si="1"/>
        <v>881391.12</v>
      </c>
    </row>
    <row r="88" spans="1:11" ht="33">
      <c r="A88" s="14">
        <v>54126</v>
      </c>
      <c r="B88" s="15">
        <v>3.4</v>
      </c>
      <c r="C88" s="16" t="s">
        <v>31</v>
      </c>
      <c r="D88" s="16" t="s">
        <v>214</v>
      </c>
      <c r="E88" s="16" t="s">
        <v>23</v>
      </c>
      <c r="F88" s="17">
        <v>42100</v>
      </c>
      <c r="G88" s="18" t="s">
        <v>225</v>
      </c>
      <c r="H88" s="19">
        <v>168604.89</v>
      </c>
      <c r="I88" s="20">
        <v>25786.63</v>
      </c>
      <c r="J88" s="21">
        <v>0</v>
      </c>
      <c r="K88" s="19">
        <f t="shared" si="1"/>
        <v>194391.52000000002</v>
      </c>
    </row>
    <row r="89" spans="1:11" ht="33">
      <c r="A89" s="14">
        <v>53389</v>
      </c>
      <c r="B89" s="15">
        <v>4.3</v>
      </c>
      <c r="C89" s="16" t="s">
        <v>92</v>
      </c>
      <c r="D89" s="16" t="s">
        <v>215</v>
      </c>
      <c r="E89" s="16" t="s">
        <v>30</v>
      </c>
      <c r="F89" s="17">
        <v>42100</v>
      </c>
      <c r="G89" s="18" t="s">
        <v>226</v>
      </c>
      <c r="H89" s="19">
        <v>5002.07</v>
      </c>
      <c r="I89" s="20">
        <v>590.58000000000004</v>
      </c>
      <c r="J89" s="21">
        <v>0</v>
      </c>
      <c r="K89" s="19">
        <f t="shared" si="1"/>
        <v>5592.65</v>
      </c>
    </row>
    <row r="90" spans="1:11" ht="49.5">
      <c r="A90" s="14">
        <v>20032</v>
      </c>
      <c r="B90" s="15">
        <v>1.1000000000000001</v>
      </c>
      <c r="C90" s="16" t="s">
        <v>216</v>
      </c>
      <c r="D90" s="16" t="s">
        <v>217</v>
      </c>
      <c r="E90" s="16" t="s">
        <v>23</v>
      </c>
      <c r="F90" s="17" t="s">
        <v>587</v>
      </c>
      <c r="G90" s="18" t="s">
        <v>588</v>
      </c>
      <c r="H90" s="19">
        <v>89791.77</v>
      </c>
      <c r="I90" s="20">
        <v>19724.02</v>
      </c>
      <c r="J90" s="21">
        <v>26820.19</v>
      </c>
      <c r="K90" s="19">
        <f t="shared" si="1"/>
        <v>136335.98000000001</v>
      </c>
    </row>
    <row r="91" spans="1:11" ht="33">
      <c r="A91" s="14">
        <v>17883</v>
      </c>
      <c r="B91" s="15" t="s">
        <v>20</v>
      </c>
      <c r="C91" s="16" t="s">
        <v>90</v>
      </c>
      <c r="D91" s="16" t="s">
        <v>227</v>
      </c>
      <c r="E91" s="16" t="s">
        <v>23</v>
      </c>
      <c r="F91" s="17">
        <v>42101</v>
      </c>
      <c r="G91" s="18" t="s">
        <v>256</v>
      </c>
      <c r="H91" s="19">
        <v>248403.88</v>
      </c>
      <c r="I91" s="20">
        <v>37991.18</v>
      </c>
      <c r="J91" s="21">
        <v>68520.7</v>
      </c>
      <c r="K91" s="19">
        <f t="shared" si="1"/>
        <v>354915.76</v>
      </c>
    </row>
    <row r="92" spans="1:11" ht="33">
      <c r="A92" s="14">
        <v>45572</v>
      </c>
      <c r="B92" s="15" t="s">
        <v>173</v>
      </c>
      <c r="C92" s="16" t="s">
        <v>228</v>
      </c>
      <c r="D92" s="16" t="s">
        <v>181</v>
      </c>
      <c r="E92" s="16" t="s">
        <v>53</v>
      </c>
      <c r="F92" s="17">
        <v>42101</v>
      </c>
      <c r="G92" s="18" t="s">
        <v>257</v>
      </c>
      <c r="H92" s="19">
        <v>460250.75</v>
      </c>
      <c r="I92" s="20">
        <v>153416.92000000001</v>
      </c>
      <c r="J92" s="21"/>
      <c r="K92" s="19">
        <f t="shared" si="1"/>
        <v>613667.67000000004</v>
      </c>
    </row>
    <row r="93" spans="1:11" ht="66">
      <c r="A93" s="14">
        <v>52715</v>
      </c>
      <c r="B93" s="15" t="s">
        <v>14</v>
      </c>
      <c r="C93" s="16" t="s">
        <v>88</v>
      </c>
      <c r="D93" s="16" t="s">
        <v>229</v>
      </c>
      <c r="E93" s="16" t="s">
        <v>30</v>
      </c>
      <c r="F93" s="17">
        <v>42101</v>
      </c>
      <c r="G93" s="18" t="s">
        <v>258</v>
      </c>
      <c r="H93" s="19">
        <v>46029.33</v>
      </c>
      <c r="I93" s="20">
        <v>5434.59</v>
      </c>
      <c r="J93" s="21"/>
      <c r="K93" s="19">
        <f t="shared" si="1"/>
        <v>51463.92</v>
      </c>
    </row>
    <row r="94" spans="1:11" ht="66">
      <c r="A94" s="14">
        <v>23557</v>
      </c>
      <c r="B94" s="15" t="s">
        <v>19</v>
      </c>
      <c r="C94" s="16" t="s">
        <v>230</v>
      </c>
      <c r="D94" s="16" t="s">
        <v>231</v>
      </c>
      <c r="E94" s="16" t="s">
        <v>23</v>
      </c>
      <c r="F94" s="17">
        <v>42101</v>
      </c>
      <c r="G94" s="18" t="s">
        <v>259</v>
      </c>
      <c r="H94" s="19">
        <v>79856.05</v>
      </c>
      <c r="I94" s="20">
        <v>12213.28</v>
      </c>
      <c r="J94" s="21">
        <v>22547.599999999999</v>
      </c>
      <c r="K94" s="19">
        <f t="shared" si="1"/>
        <v>114616.93</v>
      </c>
    </row>
    <row r="95" spans="1:11" ht="33">
      <c r="A95" s="14">
        <v>25319</v>
      </c>
      <c r="B95" s="15">
        <v>3.1</v>
      </c>
      <c r="C95" s="16" t="s">
        <v>24</v>
      </c>
      <c r="D95" s="16" t="s">
        <v>232</v>
      </c>
      <c r="E95" s="16" t="s">
        <v>23</v>
      </c>
      <c r="F95" s="17">
        <v>42101</v>
      </c>
      <c r="G95" s="18" t="s">
        <v>260</v>
      </c>
      <c r="H95" s="19">
        <v>68221.710000000006</v>
      </c>
      <c r="I95" s="20">
        <v>10433.91</v>
      </c>
      <c r="J95" s="21">
        <v>18914.490000000002</v>
      </c>
      <c r="K95" s="19">
        <f t="shared" si="1"/>
        <v>97570.110000000015</v>
      </c>
    </row>
    <row r="96" spans="1:11" ht="66">
      <c r="A96" s="14">
        <v>1873</v>
      </c>
      <c r="B96" s="15">
        <v>5.0999999999999996</v>
      </c>
      <c r="C96" s="16" t="s">
        <v>233</v>
      </c>
      <c r="D96" s="16" t="s">
        <v>234</v>
      </c>
      <c r="E96" s="16" t="s">
        <v>23</v>
      </c>
      <c r="F96" s="17">
        <v>42101</v>
      </c>
      <c r="G96" s="18" t="s">
        <v>261</v>
      </c>
      <c r="H96" s="19">
        <v>8029.49</v>
      </c>
      <c r="I96" s="20">
        <v>1228.04</v>
      </c>
      <c r="J96" s="21">
        <v>2571.14</v>
      </c>
      <c r="K96" s="19">
        <f t="shared" si="1"/>
        <v>11828.669999999998</v>
      </c>
    </row>
    <row r="97" spans="1:11" ht="49.5">
      <c r="A97" s="14">
        <v>39312</v>
      </c>
      <c r="B97" s="15" t="s">
        <v>14</v>
      </c>
      <c r="C97" s="16" t="s">
        <v>235</v>
      </c>
      <c r="D97" s="16" t="s">
        <v>97</v>
      </c>
      <c r="E97" s="16" t="s">
        <v>30</v>
      </c>
      <c r="F97" s="17">
        <v>42101</v>
      </c>
      <c r="G97" s="18" t="s">
        <v>262</v>
      </c>
      <c r="H97" s="19">
        <v>10705.76</v>
      </c>
      <c r="I97" s="20">
        <v>1264.01</v>
      </c>
      <c r="J97" s="21">
        <v>0</v>
      </c>
      <c r="K97" s="19">
        <f t="shared" si="1"/>
        <v>11969.77</v>
      </c>
    </row>
    <row r="98" spans="1:11" ht="49.5">
      <c r="A98" s="14">
        <v>52658</v>
      </c>
      <c r="B98" s="15">
        <v>4.3</v>
      </c>
      <c r="C98" s="16" t="s">
        <v>99</v>
      </c>
      <c r="D98" s="16" t="s">
        <v>236</v>
      </c>
      <c r="E98" s="16" t="s">
        <v>30</v>
      </c>
      <c r="F98" s="17">
        <v>42101</v>
      </c>
      <c r="G98" s="18" t="s">
        <v>263</v>
      </c>
      <c r="H98" s="19">
        <v>536.64</v>
      </c>
      <c r="I98" s="20">
        <v>63.36</v>
      </c>
      <c r="J98" s="21">
        <v>0</v>
      </c>
      <c r="K98" s="19">
        <f t="shared" si="1"/>
        <v>600</v>
      </c>
    </row>
    <row r="99" spans="1:11" ht="33">
      <c r="A99" s="14">
        <v>53399</v>
      </c>
      <c r="B99" s="15">
        <v>3.4</v>
      </c>
      <c r="C99" s="16" t="s">
        <v>92</v>
      </c>
      <c r="D99" s="16" t="s">
        <v>237</v>
      </c>
      <c r="E99" s="16" t="s">
        <v>23</v>
      </c>
      <c r="F99" s="17">
        <v>42101</v>
      </c>
      <c r="G99" s="18" t="s">
        <v>264</v>
      </c>
      <c r="H99" s="19">
        <v>138724.22</v>
      </c>
      <c r="I99" s="20">
        <v>21216.639999999999</v>
      </c>
      <c r="J99" s="21"/>
      <c r="K99" s="19">
        <f t="shared" si="1"/>
        <v>159940.85999999999</v>
      </c>
    </row>
    <row r="100" spans="1:11" ht="33">
      <c r="A100" s="14">
        <v>53524</v>
      </c>
      <c r="B100" s="15">
        <v>3.4</v>
      </c>
      <c r="C100" s="16" t="s">
        <v>31</v>
      </c>
      <c r="D100" s="16" t="s">
        <v>182</v>
      </c>
      <c r="E100" s="16" t="s">
        <v>23</v>
      </c>
      <c r="F100" s="17">
        <v>42101</v>
      </c>
      <c r="G100" s="18" t="s">
        <v>265</v>
      </c>
      <c r="H100" s="19">
        <v>225244.2</v>
      </c>
      <c r="I100" s="20">
        <v>34449.11</v>
      </c>
      <c r="J100" s="21"/>
      <c r="K100" s="19">
        <f t="shared" si="1"/>
        <v>259693.31</v>
      </c>
    </row>
    <row r="101" spans="1:11" ht="33">
      <c r="A101" s="14">
        <v>53166</v>
      </c>
      <c r="B101" s="15">
        <v>4.3</v>
      </c>
      <c r="C101" s="16" t="s">
        <v>24</v>
      </c>
      <c r="D101" s="16" t="s">
        <v>238</v>
      </c>
      <c r="E101" s="16" t="s">
        <v>30</v>
      </c>
      <c r="F101" s="17">
        <v>42101</v>
      </c>
      <c r="G101" s="18" t="s">
        <v>266</v>
      </c>
      <c r="H101" s="19">
        <v>774259.52</v>
      </c>
      <c r="I101" s="20">
        <v>91415.26</v>
      </c>
      <c r="J101" s="21"/>
      <c r="K101" s="19">
        <f t="shared" si="1"/>
        <v>865674.78</v>
      </c>
    </row>
    <row r="102" spans="1:11" ht="33">
      <c r="A102" s="14">
        <v>36395</v>
      </c>
      <c r="B102" s="15">
        <v>1.1000000000000001</v>
      </c>
      <c r="C102" s="16" t="s">
        <v>31</v>
      </c>
      <c r="D102" s="16" t="s">
        <v>239</v>
      </c>
      <c r="E102" s="16" t="s">
        <v>23</v>
      </c>
      <c r="F102" s="17">
        <v>42101</v>
      </c>
      <c r="G102" s="18" t="s">
        <v>267</v>
      </c>
      <c r="H102" s="19">
        <v>256175.33</v>
      </c>
      <c r="I102" s="20">
        <v>56272.49</v>
      </c>
      <c r="J102" s="21">
        <v>76517.83</v>
      </c>
      <c r="K102" s="19">
        <f t="shared" si="1"/>
        <v>388965.65</v>
      </c>
    </row>
    <row r="103" spans="1:11" ht="66">
      <c r="A103" s="14">
        <v>20031</v>
      </c>
      <c r="B103" s="15">
        <v>1.1000000000000001</v>
      </c>
      <c r="C103" s="16" t="s">
        <v>34</v>
      </c>
      <c r="D103" s="16" t="s">
        <v>240</v>
      </c>
      <c r="E103" s="16" t="s">
        <v>23</v>
      </c>
      <c r="F103" s="17">
        <v>42101</v>
      </c>
      <c r="G103" s="18" t="s">
        <v>268</v>
      </c>
      <c r="H103" s="19">
        <v>759281.71</v>
      </c>
      <c r="I103" s="20">
        <v>166786.84</v>
      </c>
      <c r="J103" s="21">
        <v>226792.29</v>
      </c>
      <c r="K103" s="19">
        <f t="shared" si="1"/>
        <v>1152860.8399999999</v>
      </c>
    </row>
    <row r="104" spans="1:11" ht="33">
      <c r="A104" s="14">
        <v>53589</v>
      </c>
      <c r="B104" s="15">
        <v>3.4</v>
      </c>
      <c r="C104" s="16" t="s">
        <v>24</v>
      </c>
      <c r="D104" s="16" t="s">
        <v>241</v>
      </c>
      <c r="E104" s="16" t="s">
        <v>23</v>
      </c>
      <c r="F104" s="17">
        <v>42101</v>
      </c>
      <c r="G104" s="18" t="s">
        <v>269</v>
      </c>
      <c r="H104" s="19">
        <v>285293.09999999998</v>
      </c>
      <c r="I104" s="20">
        <v>43633.07</v>
      </c>
      <c r="J104" s="21"/>
      <c r="K104" s="19">
        <f t="shared" si="1"/>
        <v>328926.17</v>
      </c>
    </row>
    <row r="105" spans="1:11" ht="33">
      <c r="A105" s="14">
        <v>48654</v>
      </c>
      <c r="B105" s="15">
        <v>5.2</v>
      </c>
      <c r="C105" s="16" t="s">
        <v>24</v>
      </c>
      <c r="D105" s="16" t="s">
        <v>242</v>
      </c>
      <c r="E105" s="16" t="s">
        <v>23</v>
      </c>
      <c r="F105" s="17">
        <v>42101</v>
      </c>
      <c r="G105" s="18" t="s">
        <v>270</v>
      </c>
      <c r="H105" s="19">
        <v>212315.28</v>
      </c>
      <c r="I105" s="20">
        <v>17925.919999999998</v>
      </c>
      <c r="J105" s="21"/>
      <c r="K105" s="19">
        <f t="shared" si="1"/>
        <v>230241.2</v>
      </c>
    </row>
    <row r="106" spans="1:11" ht="33">
      <c r="A106" s="14">
        <v>40253</v>
      </c>
      <c r="B106" s="15">
        <v>1.1000000000000001</v>
      </c>
      <c r="C106" s="16" t="s">
        <v>42</v>
      </c>
      <c r="D106" s="16" t="s">
        <v>243</v>
      </c>
      <c r="E106" s="16" t="s">
        <v>23</v>
      </c>
      <c r="F106" s="17">
        <v>42101</v>
      </c>
      <c r="G106" s="18" t="s">
        <v>271</v>
      </c>
      <c r="H106" s="19">
        <v>852476.49</v>
      </c>
      <c r="I106" s="20">
        <v>187258.37</v>
      </c>
      <c r="J106" s="21">
        <v>252863.19</v>
      </c>
      <c r="K106" s="19">
        <f t="shared" si="1"/>
        <v>1292598.05</v>
      </c>
    </row>
    <row r="107" spans="1:11" ht="49.5">
      <c r="A107" s="14">
        <v>14704</v>
      </c>
      <c r="B107" s="15">
        <v>3.2</v>
      </c>
      <c r="C107" s="16" t="s">
        <v>244</v>
      </c>
      <c r="D107" s="16" t="s">
        <v>245</v>
      </c>
      <c r="E107" s="16" t="s">
        <v>53</v>
      </c>
      <c r="F107" s="17">
        <v>42101</v>
      </c>
      <c r="G107" s="18" t="s">
        <v>272</v>
      </c>
      <c r="H107" s="19">
        <v>120068.48</v>
      </c>
      <c r="I107" s="20">
        <v>18363.41</v>
      </c>
      <c r="J107" s="21">
        <v>33901.69</v>
      </c>
      <c r="K107" s="19">
        <f t="shared" si="1"/>
        <v>172333.58</v>
      </c>
    </row>
    <row r="108" spans="1:11" ht="49.5">
      <c r="A108" s="14">
        <v>23734</v>
      </c>
      <c r="B108" s="15">
        <v>3.2</v>
      </c>
      <c r="C108" s="16" t="s">
        <v>24</v>
      </c>
      <c r="D108" s="16" t="s">
        <v>246</v>
      </c>
      <c r="E108" s="16" t="s">
        <v>23</v>
      </c>
      <c r="F108" s="17">
        <v>42101</v>
      </c>
      <c r="G108" s="18" t="s">
        <v>273</v>
      </c>
      <c r="H108" s="19">
        <v>72922.06</v>
      </c>
      <c r="I108" s="20">
        <v>11152.79</v>
      </c>
      <c r="J108" s="21">
        <v>20589.759999999998</v>
      </c>
      <c r="K108" s="19">
        <f t="shared" si="1"/>
        <v>104664.61</v>
      </c>
    </row>
    <row r="109" spans="1:11" ht="33">
      <c r="A109" s="14">
        <v>33357</v>
      </c>
      <c r="B109" s="15">
        <v>4.3</v>
      </c>
      <c r="C109" s="16" t="s">
        <v>118</v>
      </c>
      <c r="D109" s="16" t="s">
        <v>247</v>
      </c>
      <c r="E109" s="16" t="s">
        <v>30</v>
      </c>
      <c r="F109" s="17">
        <v>42101</v>
      </c>
      <c r="G109" s="18" t="s">
        <v>274</v>
      </c>
      <c r="H109" s="19">
        <v>323683.36</v>
      </c>
      <c r="I109" s="20">
        <v>38216.639999999999</v>
      </c>
      <c r="J109" s="21">
        <v>0</v>
      </c>
      <c r="K109" s="19">
        <f t="shared" si="1"/>
        <v>361900</v>
      </c>
    </row>
    <row r="110" spans="1:11" ht="33">
      <c r="A110" s="14">
        <v>23613</v>
      </c>
      <c r="B110" s="15">
        <v>4.3</v>
      </c>
      <c r="C110" s="16" t="s">
        <v>248</v>
      </c>
      <c r="D110" s="16" t="s">
        <v>249</v>
      </c>
      <c r="E110" s="16" t="s">
        <v>30</v>
      </c>
      <c r="F110" s="17">
        <v>42101</v>
      </c>
      <c r="G110" s="18" t="s">
        <v>275</v>
      </c>
      <c r="H110" s="19">
        <v>24108.23</v>
      </c>
      <c r="I110" s="20">
        <v>2846.41</v>
      </c>
      <c r="J110" s="21">
        <v>0</v>
      </c>
      <c r="K110" s="19">
        <f t="shared" si="1"/>
        <v>26954.639999999999</v>
      </c>
    </row>
    <row r="111" spans="1:11" ht="33">
      <c r="A111" s="14">
        <v>27671</v>
      </c>
      <c r="B111" s="15">
        <v>4.3</v>
      </c>
      <c r="C111" s="16" t="s">
        <v>250</v>
      </c>
      <c r="D111" s="16" t="s">
        <v>251</v>
      </c>
      <c r="E111" s="16" t="s">
        <v>30</v>
      </c>
      <c r="F111" s="17">
        <v>42101</v>
      </c>
      <c r="G111" s="18" t="s">
        <v>276</v>
      </c>
      <c r="H111" s="19">
        <v>83155.95</v>
      </c>
      <c r="I111" s="20">
        <v>9818.0499999999993</v>
      </c>
      <c r="J111" s="21">
        <v>0</v>
      </c>
      <c r="K111" s="19">
        <f t="shared" si="1"/>
        <v>92974</v>
      </c>
    </row>
    <row r="112" spans="1:11" ht="33">
      <c r="A112" s="14">
        <v>32472</v>
      </c>
      <c r="B112" s="15">
        <v>1.1000000000000001</v>
      </c>
      <c r="C112" s="16" t="s">
        <v>248</v>
      </c>
      <c r="D112" s="16" t="s">
        <v>243</v>
      </c>
      <c r="E112" s="16" t="s">
        <v>23</v>
      </c>
      <c r="F112" s="17">
        <v>42101</v>
      </c>
      <c r="G112" s="18" t="s">
        <v>277</v>
      </c>
      <c r="H112" s="19">
        <v>1190928.73</v>
      </c>
      <c r="I112" s="20">
        <v>261604.13</v>
      </c>
      <c r="J112" s="21">
        <v>353118.13</v>
      </c>
      <c r="K112" s="19">
        <f t="shared" si="1"/>
        <v>1805650.9899999998</v>
      </c>
    </row>
    <row r="113" spans="1:11" ht="33">
      <c r="A113" s="14">
        <v>48175</v>
      </c>
      <c r="B113" s="15">
        <v>1.1000000000000001</v>
      </c>
      <c r="C113" s="16" t="s">
        <v>252</v>
      </c>
      <c r="D113" s="16" t="s">
        <v>253</v>
      </c>
      <c r="E113" s="16" t="s">
        <v>23</v>
      </c>
      <c r="F113" s="17">
        <v>42101</v>
      </c>
      <c r="G113" s="18" t="s">
        <v>278</v>
      </c>
      <c r="H113" s="19">
        <v>7472.55</v>
      </c>
      <c r="I113" s="20">
        <v>1641.45</v>
      </c>
      <c r="J113" s="21"/>
      <c r="K113" s="19">
        <f t="shared" si="1"/>
        <v>9114</v>
      </c>
    </row>
    <row r="114" spans="1:11" ht="33">
      <c r="A114" s="14">
        <v>52343</v>
      </c>
      <c r="B114" s="15" t="s">
        <v>14</v>
      </c>
      <c r="C114" s="16" t="s">
        <v>254</v>
      </c>
      <c r="D114" s="16" t="s">
        <v>208</v>
      </c>
      <c r="E114" s="16" t="s">
        <v>30</v>
      </c>
      <c r="F114" s="17">
        <v>42101</v>
      </c>
      <c r="G114" s="18" t="s">
        <v>279</v>
      </c>
      <c r="H114" s="19">
        <v>710108.94</v>
      </c>
      <c r="I114" s="20">
        <v>83841.13</v>
      </c>
      <c r="J114" s="21">
        <v>0</v>
      </c>
      <c r="K114" s="19">
        <f t="shared" si="1"/>
        <v>793950.07</v>
      </c>
    </row>
    <row r="115" spans="1:11" ht="33">
      <c r="A115" s="14">
        <v>54076</v>
      </c>
      <c r="B115" s="15">
        <v>3.4</v>
      </c>
      <c r="C115" s="16" t="s">
        <v>254</v>
      </c>
      <c r="D115" s="16" t="s">
        <v>255</v>
      </c>
      <c r="E115" s="16" t="s">
        <v>23</v>
      </c>
      <c r="F115" s="17">
        <v>42101</v>
      </c>
      <c r="G115" s="18" t="s">
        <v>280</v>
      </c>
      <c r="H115" s="19">
        <v>195473.74</v>
      </c>
      <c r="I115" s="20">
        <v>29895.98</v>
      </c>
      <c r="J115" s="21"/>
      <c r="K115" s="19">
        <f t="shared" si="1"/>
        <v>225369.72</v>
      </c>
    </row>
    <row r="116" spans="1:11" ht="115.5">
      <c r="A116" s="14">
        <v>53292</v>
      </c>
      <c r="B116" s="15">
        <v>3.4</v>
      </c>
      <c r="C116" s="16" t="s">
        <v>254</v>
      </c>
      <c r="D116" s="16" t="s">
        <v>281</v>
      </c>
      <c r="E116" s="16" t="s">
        <v>23</v>
      </c>
      <c r="F116" s="17">
        <v>42102</v>
      </c>
      <c r="G116" s="18" t="s">
        <v>282</v>
      </c>
      <c r="H116" s="19">
        <v>258453.28</v>
      </c>
      <c r="I116" s="20">
        <v>39528.15</v>
      </c>
      <c r="J116" s="21"/>
      <c r="K116" s="19">
        <f t="shared" si="1"/>
        <v>297981.43</v>
      </c>
    </row>
    <row r="117" spans="1:11" ht="33">
      <c r="A117" s="14">
        <v>31254</v>
      </c>
      <c r="B117" s="15" t="s">
        <v>17</v>
      </c>
      <c r="C117" s="16" t="s">
        <v>115</v>
      </c>
      <c r="D117" s="16" t="s">
        <v>283</v>
      </c>
      <c r="E117" s="16" t="s">
        <v>23</v>
      </c>
      <c r="F117" s="17">
        <v>42103</v>
      </c>
      <c r="G117" s="18" t="s">
        <v>303</v>
      </c>
      <c r="H117" s="19">
        <v>1182245.94</v>
      </c>
      <c r="I117" s="20">
        <v>259696.84</v>
      </c>
      <c r="J117" s="21">
        <v>346188.83</v>
      </c>
      <c r="K117" s="19">
        <f t="shared" si="1"/>
        <v>1788131.61</v>
      </c>
    </row>
    <row r="118" spans="1:11" ht="33">
      <c r="A118" s="14">
        <v>11297</v>
      </c>
      <c r="B118" s="15" t="s">
        <v>17</v>
      </c>
      <c r="C118" s="16" t="s">
        <v>284</v>
      </c>
      <c r="D118" s="16" t="s">
        <v>285</v>
      </c>
      <c r="E118" s="16" t="s">
        <v>23</v>
      </c>
      <c r="F118" s="17">
        <v>42103</v>
      </c>
      <c r="G118" s="18" t="s">
        <v>304</v>
      </c>
      <c r="H118" s="19">
        <v>735419.98</v>
      </c>
      <c r="I118" s="20">
        <v>161545.26999999999</v>
      </c>
      <c r="J118" s="21">
        <v>215702.08</v>
      </c>
      <c r="K118" s="19">
        <f t="shared" si="1"/>
        <v>1112667.33</v>
      </c>
    </row>
    <row r="119" spans="1:11" ht="33">
      <c r="A119" s="14">
        <v>38624</v>
      </c>
      <c r="B119" s="15" t="s">
        <v>17</v>
      </c>
      <c r="C119" s="16" t="s">
        <v>286</v>
      </c>
      <c r="D119" s="16" t="s">
        <v>287</v>
      </c>
      <c r="E119" s="16" t="s">
        <v>23</v>
      </c>
      <c r="F119" s="17">
        <v>42103</v>
      </c>
      <c r="G119" s="18" t="s">
        <v>305</v>
      </c>
      <c r="H119" s="19">
        <v>5157737.99</v>
      </c>
      <c r="I119" s="20">
        <v>1132969.2</v>
      </c>
      <c r="J119" s="21">
        <v>1524936.53</v>
      </c>
      <c r="K119" s="19">
        <f t="shared" si="1"/>
        <v>7815643.7200000007</v>
      </c>
    </row>
    <row r="120" spans="1:11" ht="66">
      <c r="A120" s="14">
        <v>1873</v>
      </c>
      <c r="B120" s="15">
        <v>5.0999999999999996</v>
      </c>
      <c r="C120" s="16" t="s">
        <v>230</v>
      </c>
      <c r="D120" s="16" t="s">
        <v>234</v>
      </c>
      <c r="E120" s="16" t="s">
        <v>23</v>
      </c>
      <c r="F120" s="17">
        <v>42103</v>
      </c>
      <c r="G120" s="18" t="s">
        <v>306</v>
      </c>
      <c r="H120" s="19">
        <v>308461.39</v>
      </c>
      <c r="I120" s="20">
        <v>47176.45</v>
      </c>
      <c r="J120" s="21">
        <v>98769.54</v>
      </c>
      <c r="K120" s="19">
        <f t="shared" si="1"/>
        <v>454407.38</v>
      </c>
    </row>
    <row r="121" spans="1:11" ht="33">
      <c r="A121" s="14">
        <v>40795</v>
      </c>
      <c r="B121" s="15">
        <v>1.1000000000000001</v>
      </c>
      <c r="C121" s="16" t="s">
        <v>288</v>
      </c>
      <c r="D121" s="16" t="s">
        <v>289</v>
      </c>
      <c r="E121" s="16" t="s">
        <v>23</v>
      </c>
      <c r="F121" s="17">
        <v>42103</v>
      </c>
      <c r="G121" s="18" t="s">
        <v>307</v>
      </c>
      <c r="H121" s="19">
        <v>1130769.8700000001</v>
      </c>
      <c r="I121" s="20">
        <v>248389.4</v>
      </c>
      <c r="J121" s="21"/>
      <c r="K121" s="19">
        <f t="shared" si="1"/>
        <v>1379159.27</v>
      </c>
    </row>
    <row r="122" spans="1:11" ht="33">
      <c r="A122" s="14">
        <v>37379</v>
      </c>
      <c r="B122" s="15">
        <v>4.3</v>
      </c>
      <c r="C122" s="16" t="s">
        <v>250</v>
      </c>
      <c r="D122" s="16" t="s">
        <v>290</v>
      </c>
      <c r="E122" s="16" t="s">
        <v>30</v>
      </c>
      <c r="F122" s="17">
        <v>42103</v>
      </c>
      <c r="G122" s="18" t="s">
        <v>308</v>
      </c>
      <c r="H122" s="19">
        <v>63095.45</v>
      </c>
      <c r="I122" s="20">
        <v>7449.55</v>
      </c>
      <c r="J122" s="21">
        <v>0</v>
      </c>
      <c r="K122" s="19">
        <f t="shared" si="1"/>
        <v>70545</v>
      </c>
    </row>
    <row r="123" spans="1:11" ht="33">
      <c r="A123" s="14">
        <v>52376</v>
      </c>
      <c r="B123" s="15">
        <v>4.3</v>
      </c>
      <c r="C123" s="16" t="s">
        <v>291</v>
      </c>
      <c r="D123" s="16" t="s">
        <v>292</v>
      </c>
      <c r="E123" s="16" t="s">
        <v>30</v>
      </c>
      <c r="F123" s="17">
        <v>42103</v>
      </c>
      <c r="G123" s="18" t="s">
        <v>309</v>
      </c>
      <c r="H123" s="19">
        <v>47904.03</v>
      </c>
      <c r="I123" s="20">
        <v>5655.93</v>
      </c>
      <c r="J123" s="21"/>
      <c r="K123" s="19">
        <f t="shared" si="1"/>
        <v>53559.96</v>
      </c>
    </row>
    <row r="124" spans="1:11" ht="33">
      <c r="A124" s="14">
        <v>52559</v>
      </c>
      <c r="B124" s="15">
        <v>4.3</v>
      </c>
      <c r="C124" s="16" t="s">
        <v>250</v>
      </c>
      <c r="D124" s="16" t="s">
        <v>293</v>
      </c>
      <c r="E124" s="16" t="s">
        <v>30</v>
      </c>
      <c r="F124" s="17">
        <v>42103</v>
      </c>
      <c r="G124" s="18" t="s">
        <v>310</v>
      </c>
      <c r="H124" s="19">
        <v>450723.94</v>
      </c>
      <c r="I124" s="20">
        <v>53216.06</v>
      </c>
      <c r="J124" s="21">
        <v>0</v>
      </c>
      <c r="K124" s="19">
        <f t="shared" si="1"/>
        <v>503940</v>
      </c>
    </row>
    <row r="125" spans="1:11" ht="33">
      <c r="A125" s="14">
        <v>52352</v>
      </c>
      <c r="B125" s="15">
        <v>4.3</v>
      </c>
      <c r="C125" s="16" t="s">
        <v>291</v>
      </c>
      <c r="D125" s="16" t="s">
        <v>294</v>
      </c>
      <c r="E125" s="16" t="s">
        <v>30</v>
      </c>
      <c r="F125" s="17">
        <v>42103</v>
      </c>
      <c r="G125" s="18" t="s">
        <v>311</v>
      </c>
      <c r="H125" s="19">
        <v>475152.29</v>
      </c>
      <c r="I125" s="20">
        <v>56100.27</v>
      </c>
      <c r="J125" s="21"/>
      <c r="K125" s="19">
        <f t="shared" si="1"/>
        <v>531252.55999999994</v>
      </c>
    </row>
    <row r="126" spans="1:11" ht="33">
      <c r="A126" s="14">
        <v>13613</v>
      </c>
      <c r="B126" s="15" t="s">
        <v>12</v>
      </c>
      <c r="C126" s="16" t="s">
        <v>39</v>
      </c>
      <c r="D126" s="16" t="s">
        <v>22</v>
      </c>
      <c r="E126" s="16" t="s">
        <v>23</v>
      </c>
      <c r="F126" s="17">
        <v>42103</v>
      </c>
      <c r="G126" s="18" t="s">
        <v>312</v>
      </c>
      <c r="H126" s="19">
        <v>747376.01</v>
      </c>
      <c r="I126" s="20">
        <v>114304.55</v>
      </c>
      <c r="J126" s="21">
        <v>220357.89</v>
      </c>
      <c r="K126" s="19">
        <f t="shared" si="1"/>
        <v>1082038.4500000002</v>
      </c>
    </row>
    <row r="127" spans="1:11" ht="33">
      <c r="A127" s="14">
        <v>48273</v>
      </c>
      <c r="B127" s="15">
        <v>6.2</v>
      </c>
      <c r="C127" s="16" t="s">
        <v>295</v>
      </c>
      <c r="D127" s="16" t="s">
        <v>181</v>
      </c>
      <c r="E127" s="16" t="s">
        <v>53</v>
      </c>
      <c r="F127" s="17">
        <v>42103</v>
      </c>
      <c r="G127" s="18" t="s">
        <v>313</v>
      </c>
      <c r="H127" s="19">
        <v>86484.58</v>
      </c>
      <c r="I127" s="20">
        <v>29256.89</v>
      </c>
      <c r="J127" s="21"/>
      <c r="K127" s="19">
        <f t="shared" si="1"/>
        <v>115741.47</v>
      </c>
    </row>
    <row r="128" spans="1:11" ht="33">
      <c r="A128" s="14">
        <v>33662</v>
      </c>
      <c r="B128" s="15">
        <v>5.0999999999999996</v>
      </c>
      <c r="C128" s="16" t="s">
        <v>295</v>
      </c>
      <c r="D128" s="16" t="s">
        <v>296</v>
      </c>
      <c r="E128" s="16" t="s">
        <v>23</v>
      </c>
      <c r="F128" s="17">
        <v>42103</v>
      </c>
      <c r="G128" s="18" t="s">
        <v>314</v>
      </c>
      <c r="H128" s="19">
        <v>22435.73</v>
      </c>
      <c r="I128" s="20">
        <v>1889.3</v>
      </c>
      <c r="J128" s="21">
        <v>0</v>
      </c>
      <c r="K128" s="19">
        <f t="shared" si="1"/>
        <v>24325.03</v>
      </c>
    </row>
    <row r="129" spans="1:11" ht="33">
      <c r="A129" s="14">
        <v>12938</v>
      </c>
      <c r="B129" s="15">
        <v>3.4</v>
      </c>
      <c r="C129" s="16" t="s">
        <v>286</v>
      </c>
      <c r="D129" s="16" t="s">
        <v>297</v>
      </c>
      <c r="E129" s="16" t="s">
        <v>23</v>
      </c>
      <c r="F129" s="17">
        <v>42103</v>
      </c>
      <c r="G129" s="18" t="s">
        <v>315</v>
      </c>
      <c r="H129" s="19">
        <v>127615.93</v>
      </c>
      <c r="I129" s="20">
        <v>19517.73</v>
      </c>
      <c r="J129" s="21">
        <v>34574.44</v>
      </c>
      <c r="K129" s="19">
        <f t="shared" si="1"/>
        <v>181708.1</v>
      </c>
    </row>
    <row r="130" spans="1:11" ht="49.5">
      <c r="A130" s="14">
        <v>39089</v>
      </c>
      <c r="B130" s="15">
        <v>4.3</v>
      </c>
      <c r="C130" s="16" t="s">
        <v>127</v>
      </c>
      <c r="D130" s="16" t="s">
        <v>298</v>
      </c>
      <c r="E130" s="16" t="s">
        <v>30</v>
      </c>
      <c r="F130" s="17">
        <v>42103</v>
      </c>
      <c r="G130" s="18" t="s">
        <v>316</v>
      </c>
      <c r="H130" s="19">
        <v>10962.38</v>
      </c>
      <c r="I130" s="20">
        <v>1294.31</v>
      </c>
      <c r="J130" s="21"/>
      <c r="K130" s="19">
        <f t="shared" si="1"/>
        <v>12256.689999999999</v>
      </c>
    </row>
    <row r="131" spans="1:11" ht="33">
      <c r="A131" s="14">
        <v>44048</v>
      </c>
      <c r="B131" s="15">
        <v>5.3</v>
      </c>
      <c r="C131" s="16" t="s">
        <v>90</v>
      </c>
      <c r="D131" s="16" t="s">
        <v>299</v>
      </c>
      <c r="E131" s="16" t="s">
        <v>23</v>
      </c>
      <c r="F131" s="17">
        <v>42103</v>
      </c>
      <c r="G131" s="18" t="s">
        <v>317</v>
      </c>
      <c r="H131" s="19">
        <v>19050</v>
      </c>
      <c r="I131" s="20">
        <v>1608.4</v>
      </c>
      <c r="J131" s="21">
        <v>0</v>
      </c>
      <c r="K131" s="19">
        <f t="shared" si="1"/>
        <v>20658.400000000001</v>
      </c>
    </row>
    <row r="132" spans="1:11" ht="33">
      <c r="A132" s="14">
        <v>48654</v>
      </c>
      <c r="B132" s="15">
        <v>5.2</v>
      </c>
      <c r="C132" s="16" t="s">
        <v>90</v>
      </c>
      <c r="D132" s="16" t="s">
        <v>242</v>
      </c>
      <c r="E132" s="16" t="s">
        <v>23</v>
      </c>
      <c r="F132" s="17">
        <v>42103</v>
      </c>
      <c r="G132" s="18" t="s">
        <v>318</v>
      </c>
      <c r="H132" s="19">
        <v>74103.399999999994</v>
      </c>
      <c r="I132" s="20">
        <v>6256.6</v>
      </c>
      <c r="J132" s="21"/>
      <c r="K132" s="19">
        <f t="shared" si="1"/>
        <v>80360</v>
      </c>
    </row>
    <row r="133" spans="1:11" ht="33">
      <c r="A133" s="14">
        <v>6226</v>
      </c>
      <c r="B133" s="15">
        <v>2.1</v>
      </c>
      <c r="C133" s="16" t="s">
        <v>300</v>
      </c>
      <c r="D133" s="16" t="s">
        <v>227</v>
      </c>
      <c r="E133" s="16" t="s">
        <v>23</v>
      </c>
      <c r="F133" s="17">
        <v>42103</v>
      </c>
      <c r="G133" s="18" t="s">
        <v>319</v>
      </c>
      <c r="H133" s="19">
        <v>417881.31</v>
      </c>
      <c r="I133" s="20">
        <v>55556.480000000003</v>
      </c>
      <c r="J133" s="21">
        <v>113052.35</v>
      </c>
      <c r="K133" s="19">
        <f t="shared" si="1"/>
        <v>586490.14</v>
      </c>
    </row>
    <row r="134" spans="1:11" ht="49.5">
      <c r="A134" s="14">
        <v>26954</v>
      </c>
      <c r="B134" s="15">
        <v>4.3</v>
      </c>
      <c r="C134" s="16" t="s">
        <v>301</v>
      </c>
      <c r="D134" s="16" t="s">
        <v>302</v>
      </c>
      <c r="E134" s="16" t="s">
        <v>30</v>
      </c>
      <c r="F134" s="17">
        <v>42103</v>
      </c>
      <c r="G134" s="18" t="s">
        <v>320</v>
      </c>
      <c r="H134" s="19">
        <v>6254.11</v>
      </c>
      <c r="I134" s="20">
        <v>738.41</v>
      </c>
      <c r="J134" s="21"/>
      <c r="K134" s="19">
        <f t="shared" ref="K134:K197" si="2">H134+I134+J134</f>
        <v>6992.5199999999995</v>
      </c>
    </row>
    <row r="135" spans="1:11" ht="33">
      <c r="A135" s="14">
        <v>50956</v>
      </c>
      <c r="B135" s="15" t="s">
        <v>87</v>
      </c>
      <c r="C135" s="16" t="s">
        <v>90</v>
      </c>
      <c r="D135" s="16" t="s">
        <v>321</v>
      </c>
      <c r="E135" s="16" t="s">
        <v>23</v>
      </c>
      <c r="F135" s="17">
        <v>42104</v>
      </c>
      <c r="G135" s="18" t="s">
        <v>336</v>
      </c>
      <c r="H135" s="19">
        <v>51969.73</v>
      </c>
      <c r="I135" s="20">
        <v>29232.98</v>
      </c>
      <c r="J135" s="21"/>
      <c r="K135" s="19">
        <f t="shared" si="1"/>
        <v>81202.710000000006</v>
      </c>
    </row>
    <row r="136" spans="1:11" ht="33">
      <c r="A136" s="14">
        <v>42109</v>
      </c>
      <c r="B136" s="15">
        <v>1.1000000000000001</v>
      </c>
      <c r="C136" s="16" t="s">
        <v>284</v>
      </c>
      <c r="D136" s="16" t="s">
        <v>322</v>
      </c>
      <c r="E136" s="16" t="s">
        <v>23</v>
      </c>
      <c r="F136" s="17">
        <v>42104</v>
      </c>
      <c r="G136" s="18" t="s">
        <v>337</v>
      </c>
      <c r="H136" s="19">
        <v>2907405.84</v>
      </c>
      <c r="I136" s="20">
        <v>638652.31000000006</v>
      </c>
      <c r="J136" s="21"/>
      <c r="K136" s="19">
        <f t="shared" si="2"/>
        <v>3546058.15</v>
      </c>
    </row>
    <row r="137" spans="1:11" ht="33">
      <c r="A137" s="14">
        <v>11632</v>
      </c>
      <c r="B137" s="15">
        <v>3.4</v>
      </c>
      <c r="C137" s="16" t="s">
        <v>300</v>
      </c>
      <c r="D137" s="16" t="s">
        <v>322</v>
      </c>
      <c r="E137" s="16" t="s">
        <v>23</v>
      </c>
      <c r="F137" s="17">
        <v>42104</v>
      </c>
      <c r="G137" s="18" t="s">
        <v>338</v>
      </c>
      <c r="H137" s="19">
        <v>60212.22</v>
      </c>
      <c r="I137" s="20">
        <v>14231.98</v>
      </c>
      <c r="J137" s="21">
        <v>26106.46</v>
      </c>
      <c r="K137" s="19">
        <f t="shared" si="2"/>
        <v>100550.66</v>
      </c>
    </row>
    <row r="138" spans="1:11" ht="33">
      <c r="A138" s="14">
        <v>52820</v>
      </c>
      <c r="B138" s="15">
        <v>4.3</v>
      </c>
      <c r="C138" s="16" t="s">
        <v>96</v>
      </c>
      <c r="D138" s="16" t="s">
        <v>323</v>
      </c>
      <c r="E138" s="16" t="s">
        <v>30</v>
      </c>
      <c r="F138" s="17">
        <v>42104</v>
      </c>
      <c r="G138" s="18" t="s">
        <v>339</v>
      </c>
      <c r="H138" s="19">
        <v>715.52</v>
      </c>
      <c r="I138" s="20">
        <v>84.48</v>
      </c>
      <c r="J138" s="21"/>
      <c r="K138" s="19">
        <f t="shared" si="2"/>
        <v>800</v>
      </c>
    </row>
    <row r="139" spans="1:11" ht="33">
      <c r="A139" s="14">
        <v>40038</v>
      </c>
      <c r="B139" s="15">
        <v>1.1000000000000001</v>
      </c>
      <c r="C139" s="16" t="s">
        <v>324</v>
      </c>
      <c r="D139" s="16" t="s">
        <v>325</v>
      </c>
      <c r="E139" s="16" t="s">
        <v>23</v>
      </c>
      <c r="F139" s="17">
        <v>42104</v>
      </c>
      <c r="G139" s="18" t="s">
        <v>340</v>
      </c>
      <c r="H139" s="19">
        <v>215157.25</v>
      </c>
      <c r="I139" s="20">
        <v>47262.3</v>
      </c>
      <c r="J139" s="21">
        <v>64266.01</v>
      </c>
      <c r="K139" s="19">
        <f t="shared" si="2"/>
        <v>326685.56</v>
      </c>
    </row>
    <row r="140" spans="1:11" ht="33">
      <c r="A140" s="14">
        <v>7805</v>
      </c>
      <c r="B140" s="15">
        <v>1.1000000000000001</v>
      </c>
      <c r="C140" s="16" t="s">
        <v>24</v>
      </c>
      <c r="D140" s="16" t="s">
        <v>326</v>
      </c>
      <c r="E140" s="16" t="s">
        <v>23</v>
      </c>
      <c r="F140" s="17">
        <v>42104</v>
      </c>
      <c r="G140" s="18" t="s">
        <v>341</v>
      </c>
      <c r="H140" s="19">
        <v>333626.32</v>
      </c>
      <c r="I140" s="20">
        <v>73285.679999999993</v>
      </c>
      <c r="J140" s="21">
        <v>99511.26</v>
      </c>
      <c r="K140" s="19">
        <f t="shared" si="2"/>
        <v>506423.26</v>
      </c>
    </row>
    <row r="141" spans="1:11" ht="33">
      <c r="A141" s="14">
        <v>12868</v>
      </c>
      <c r="B141" s="15">
        <v>3.4</v>
      </c>
      <c r="C141" s="16" t="s">
        <v>39</v>
      </c>
      <c r="D141" s="16" t="s">
        <v>327</v>
      </c>
      <c r="E141" s="16" t="s">
        <v>23</v>
      </c>
      <c r="F141" s="17">
        <v>42104</v>
      </c>
      <c r="G141" s="18" t="s">
        <v>342</v>
      </c>
      <c r="H141" s="19">
        <v>139506.19</v>
      </c>
      <c r="I141" s="20">
        <v>21336.240000000002</v>
      </c>
      <c r="J141" s="21">
        <v>37304.980000000003</v>
      </c>
      <c r="K141" s="19">
        <f t="shared" si="2"/>
        <v>198147.41</v>
      </c>
    </row>
    <row r="142" spans="1:11" ht="33">
      <c r="A142" s="14">
        <v>7045</v>
      </c>
      <c r="B142" s="15">
        <v>1.1000000000000001</v>
      </c>
      <c r="C142" s="16" t="s">
        <v>31</v>
      </c>
      <c r="D142" s="16" t="s">
        <v>328</v>
      </c>
      <c r="E142" s="16" t="s">
        <v>23</v>
      </c>
      <c r="F142" s="17">
        <v>42104</v>
      </c>
      <c r="G142" s="18" t="s">
        <v>343</v>
      </c>
      <c r="H142" s="19">
        <v>39070.07</v>
      </c>
      <c r="I142" s="20">
        <v>13695.87</v>
      </c>
      <c r="J142" s="21">
        <v>18623.27</v>
      </c>
      <c r="K142" s="19">
        <f t="shared" si="2"/>
        <v>71389.210000000006</v>
      </c>
    </row>
    <row r="143" spans="1:11" ht="33">
      <c r="A143" s="14">
        <v>4364</v>
      </c>
      <c r="B143" s="15">
        <v>3.2</v>
      </c>
      <c r="C143" s="16" t="s">
        <v>24</v>
      </c>
      <c r="D143" s="16" t="s">
        <v>329</v>
      </c>
      <c r="E143" s="16" t="s">
        <v>23</v>
      </c>
      <c r="F143" s="17">
        <v>42104</v>
      </c>
      <c r="G143" s="18" t="s">
        <v>344</v>
      </c>
      <c r="H143" s="19">
        <v>541496.18999999994</v>
      </c>
      <c r="I143" s="20">
        <v>89645.14</v>
      </c>
      <c r="J143" s="21">
        <v>165498.73000000001</v>
      </c>
      <c r="K143" s="19">
        <f t="shared" si="2"/>
        <v>796640.05999999994</v>
      </c>
    </row>
    <row r="144" spans="1:11" ht="33">
      <c r="A144" s="14">
        <v>53680</v>
      </c>
      <c r="B144" s="15">
        <v>3.4</v>
      </c>
      <c r="C144" s="16" t="s">
        <v>31</v>
      </c>
      <c r="D144" s="16" t="s">
        <v>330</v>
      </c>
      <c r="E144" s="16" t="s">
        <v>23</v>
      </c>
      <c r="F144" s="17">
        <v>42104</v>
      </c>
      <c r="G144" s="18" t="s">
        <v>345</v>
      </c>
      <c r="H144" s="19">
        <v>75508.08</v>
      </c>
      <c r="I144" s="20">
        <v>11548.3</v>
      </c>
      <c r="J144" s="21"/>
      <c r="K144" s="19">
        <f t="shared" si="2"/>
        <v>87056.38</v>
      </c>
    </row>
    <row r="145" spans="1:11" ht="33">
      <c r="A145" s="14">
        <v>20039</v>
      </c>
      <c r="B145" s="15">
        <v>1.1000000000000001</v>
      </c>
      <c r="C145" s="16" t="s">
        <v>183</v>
      </c>
      <c r="D145" s="16" t="s">
        <v>331</v>
      </c>
      <c r="E145" s="16" t="s">
        <v>23</v>
      </c>
      <c r="F145" s="17">
        <v>42104</v>
      </c>
      <c r="G145" s="18" t="s">
        <v>346</v>
      </c>
      <c r="H145" s="19">
        <v>147380.38</v>
      </c>
      <c r="I145" s="20">
        <v>32374.16</v>
      </c>
      <c r="J145" s="21">
        <v>44021.52</v>
      </c>
      <c r="K145" s="19">
        <f t="shared" si="2"/>
        <v>223776.06</v>
      </c>
    </row>
    <row r="146" spans="1:11" ht="33">
      <c r="A146" s="14">
        <v>7328</v>
      </c>
      <c r="B146" s="15">
        <v>1.1000000000000001</v>
      </c>
      <c r="C146" s="16" t="s">
        <v>332</v>
      </c>
      <c r="D146" s="16" t="s">
        <v>93</v>
      </c>
      <c r="E146" s="16" t="s">
        <v>23</v>
      </c>
      <c r="F146" s="17">
        <v>42104</v>
      </c>
      <c r="G146" s="18" t="s">
        <v>347</v>
      </c>
      <c r="H146" s="19">
        <v>117667.99</v>
      </c>
      <c r="I146" s="20">
        <v>25847.42</v>
      </c>
      <c r="J146" s="21">
        <v>35146.629999999997</v>
      </c>
      <c r="K146" s="19">
        <f t="shared" si="2"/>
        <v>178662.04</v>
      </c>
    </row>
    <row r="147" spans="1:11" ht="33">
      <c r="A147" s="14">
        <v>53972</v>
      </c>
      <c r="B147" s="15">
        <v>4.3</v>
      </c>
      <c r="C147" s="16" t="s">
        <v>24</v>
      </c>
      <c r="D147" s="16" t="s">
        <v>333</v>
      </c>
      <c r="E147" s="16" t="s">
        <v>30</v>
      </c>
      <c r="F147" s="17">
        <v>42104</v>
      </c>
      <c r="G147" s="18" t="s">
        <v>348</v>
      </c>
      <c r="H147" s="19">
        <v>150916.99</v>
      </c>
      <c r="I147" s="20">
        <v>17818.46</v>
      </c>
      <c r="J147" s="21">
        <v>0</v>
      </c>
      <c r="K147" s="19">
        <f t="shared" si="2"/>
        <v>168735.44999999998</v>
      </c>
    </row>
    <row r="148" spans="1:11" ht="49.5">
      <c r="A148" s="6">
        <v>37224</v>
      </c>
      <c r="B148" s="7">
        <v>4.3</v>
      </c>
      <c r="C148" s="8" t="s">
        <v>334</v>
      </c>
      <c r="D148" s="8" t="s">
        <v>335</v>
      </c>
      <c r="E148" s="8" t="s">
        <v>30</v>
      </c>
      <c r="F148" s="9">
        <v>42104</v>
      </c>
      <c r="G148" s="10" t="s">
        <v>349</v>
      </c>
      <c r="H148" s="11">
        <v>309827.13</v>
      </c>
      <c r="I148" s="12">
        <v>36580.660000000003</v>
      </c>
      <c r="J148" s="13"/>
      <c r="K148" s="11">
        <f t="shared" si="2"/>
        <v>346407.79000000004</v>
      </c>
    </row>
    <row r="149" spans="1:11" ht="82.5">
      <c r="A149" s="6">
        <v>32492</v>
      </c>
      <c r="B149" s="7">
        <v>3.2</v>
      </c>
      <c r="C149" s="8" t="s">
        <v>31</v>
      </c>
      <c r="D149" s="8" t="s">
        <v>350</v>
      </c>
      <c r="E149" s="8" t="s">
        <v>23</v>
      </c>
      <c r="F149" s="9">
        <v>42109</v>
      </c>
      <c r="G149" s="10" t="s">
        <v>388</v>
      </c>
      <c r="H149" s="11">
        <v>2337.5</v>
      </c>
      <c r="I149" s="12">
        <v>357.5</v>
      </c>
      <c r="J149" s="13">
        <v>660</v>
      </c>
      <c r="K149" s="11">
        <f t="shared" si="2"/>
        <v>3355</v>
      </c>
    </row>
    <row r="150" spans="1:11" ht="33">
      <c r="A150" s="6">
        <v>52274</v>
      </c>
      <c r="B150" s="7">
        <v>3.4</v>
      </c>
      <c r="C150" s="8" t="s">
        <v>31</v>
      </c>
      <c r="D150" s="8" t="s">
        <v>351</v>
      </c>
      <c r="E150" s="8" t="s">
        <v>23</v>
      </c>
      <c r="F150" s="9">
        <v>42109</v>
      </c>
      <c r="G150" s="10" t="s">
        <v>389</v>
      </c>
      <c r="H150" s="11">
        <v>41528.46</v>
      </c>
      <c r="I150" s="12">
        <v>6351.41</v>
      </c>
      <c r="J150" s="13">
        <v>0</v>
      </c>
      <c r="K150" s="11">
        <f t="shared" si="2"/>
        <v>47879.869999999995</v>
      </c>
    </row>
    <row r="151" spans="1:11" ht="33">
      <c r="A151" s="6">
        <v>12822</v>
      </c>
      <c r="B151" s="7">
        <v>3.4</v>
      </c>
      <c r="C151" s="8" t="s">
        <v>24</v>
      </c>
      <c r="D151" s="8" t="s">
        <v>352</v>
      </c>
      <c r="E151" s="8" t="s">
        <v>23</v>
      </c>
      <c r="F151" s="9">
        <v>42109</v>
      </c>
      <c r="G151" s="10" t="s">
        <v>390</v>
      </c>
      <c r="H151" s="11">
        <v>33382.67</v>
      </c>
      <c r="I151" s="12">
        <v>5105.59</v>
      </c>
      <c r="J151" s="13">
        <v>9425.7000000000007</v>
      </c>
      <c r="K151" s="11">
        <f t="shared" si="2"/>
        <v>47913.959999999992</v>
      </c>
    </row>
    <row r="152" spans="1:11" ht="49.5">
      <c r="A152" s="6">
        <v>52387</v>
      </c>
      <c r="B152" s="7">
        <v>4.3</v>
      </c>
      <c r="C152" s="8" t="s">
        <v>353</v>
      </c>
      <c r="D152" s="8" t="s">
        <v>354</v>
      </c>
      <c r="E152" s="8" t="s">
        <v>30</v>
      </c>
      <c r="F152" s="9">
        <v>42109</v>
      </c>
      <c r="G152" s="10" t="s">
        <v>391</v>
      </c>
      <c r="H152" s="11">
        <v>591198.4</v>
      </c>
      <c r="I152" s="12">
        <v>69801.600000000006</v>
      </c>
      <c r="J152" s="13">
        <v>0</v>
      </c>
      <c r="K152" s="11">
        <f t="shared" si="2"/>
        <v>661000</v>
      </c>
    </row>
    <row r="153" spans="1:11" ht="33">
      <c r="A153" s="6">
        <v>32922</v>
      </c>
      <c r="B153" s="7">
        <v>5.0999999999999996</v>
      </c>
      <c r="C153" s="8" t="s">
        <v>34</v>
      </c>
      <c r="D153" s="8" t="s">
        <v>355</v>
      </c>
      <c r="E153" s="8" t="s">
        <v>53</v>
      </c>
      <c r="F153" s="9">
        <v>42109</v>
      </c>
      <c r="G153" s="10" t="s">
        <v>392</v>
      </c>
      <c r="H153" s="11">
        <v>2118623.2400000002</v>
      </c>
      <c r="I153" s="12">
        <v>178876.79</v>
      </c>
      <c r="J153" s="13">
        <v>555931.31000000006</v>
      </c>
      <c r="K153" s="11">
        <f t="shared" si="2"/>
        <v>2853431.3400000003</v>
      </c>
    </row>
    <row r="154" spans="1:11" ht="33">
      <c r="A154" s="6">
        <v>53690</v>
      </c>
      <c r="B154" s="7">
        <v>3.4</v>
      </c>
      <c r="C154" s="8" t="s">
        <v>31</v>
      </c>
      <c r="D154" s="8" t="s">
        <v>330</v>
      </c>
      <c r="E154" s="8" t="s">
        <v>23</v>
      </c>
      <c r="F154" s="9">
        <v>42109</v>
      </c>
      <c r="G154" s="10" t="s">
        <v>393</v>
      </c>
      <c r="H154" s="11">
        <v>98611.15</v>
      </c>
      <c r="I154" s="12">
        <v>15081.7</v>
      </c>
      <c r="J154" s="13"/>
      <c r="K154" s="11">
        <f t="shared" si="2"/>
        <v>113692.84999999999</v>
      </c>
    </row>
    <row r="155" spans="1:11" ht="33">
      <c r="A155" s="6">
        <v>18514</v>
      </c>
      <c r="B155" s="7">
        <v>3.2</v>
      </c>
      <c r="C155" s="8" t="s">
        <v>31</v>
      </c>
      <c r="D155" s="8" t="s">
        <v>356</v>
      </c>
      <c r="E155" s="8" t="s">
        <v>23</v>
      </c>
      <c r="F155" s="9">
        <v>42109</v>
      </c>
      <c r="G155" s="10" t="s">
        <v>394</v>
      </c>
      <c r="H155" s="11">
        <v>109225.34</v>
      </c>
      <c r="I155" s="12">
        <v>16705.05</v>
      </c>
      <c r="J155" s="13">
        <v>29289.82</v>
      </c>
      <c r="K155" s="11">
        <f t="shared" si="2"/>
        <v>155220.21</v>
      </c>
    </row>
    <row r="156" spans="1:11" ht="33">
      <c r="A156" s="6">
        <v>52479</v>
      </c>
      <c r="B156" s="7">
        <v>4.3</v>
      </c>
      <c r="C156" s="8" t="s">
        <v>39</v>
      </c>
      <c r="D156" s="8" t="s">
        <v>357</v>
      </c>
      <c r="E156" s="8" t="s">
        <v>30</v>
      </c>
      <c r="F156" s="9">
        <v>42109</v>
      </c>
      <c r="G156" s="10" t="s">
        <v>395</v>
      </c>
      <c r="H156" s="11">
        <v>180554.32</v>
      </c>
      <c r="I156" s="12">
        <v>21317.68</v>
      </c>
      <c r="J156" s="13"/>
      <c r="K156" s="11">
        <f t="shared" si="2"/>
        <v>201872</v>
      </c>
    </row>
    <row r="157" spans="1:11" ht="33">
      <c r="A157" s="6">
        <v>52366</v>
      </c>
      <c r="B157" s="7">
        <v>4.3</v>
      </c>
      <c r="C157" s="8" t="s">
        <v>21</v>
      </c>
      <c r="D157" s="8" t="s">
        <v>358</v>
      </c>
      <c r="E157" s="8" t="s">
        <v>30</v>
      </c>
      <c r="F157" s="9">
        <v>42109</v>
      </c>
      <c r="G157" s="10" t="s">
        <v>396</v>
      </c>
      <c r="H157" s="11">
        <v>195149.49</v>
      </c>
      <c r="I157" s="12">
        <v>23040.91</v>
      </c>
      <c r="J157" s="13">
        <v>0</v>
      </c>
      <c r="K157" s="11">
        <f t="shared" si="2"/>
        <v>218190.4</v>
      </c>
    </row>
    <row r="158" spans="1:11" ht="33">
      <c r="A158" s="6">
        <v>52366</v>
      </c>
      <c r="B158" s="7">
        <v>4.3</v>
      </c>
      <c r="C158" s="8" t="s">
        <v>31</v>
      </c>
      <c r="D158" s="8" t="s">
        <v>358</v>
      </c>
      <c r="E158" s="8" t="s">
        <v>30</v>
      </c>
      <c r="F158" s="9">
        <v>42109</v>
      </c>
      <c r="G158" s="10" t="s">
        <v>397</v>
      </c>
      <c r="H158" s="11">
        <v>506244.69</v>
      </c>
      <c r="I158" s="12">
        <v>59771.29</v>
      </c>
      <c r="J158" s="13">
        <v>0</v>
      </c>
      <c r="K158" s="11">
        <f t="shared" si="2"/>
        <v>566015.98</v>
      </c>
    </row>
    <row r="159" spans="1:11" ht="33">
      <c r="A159" s="6">
        <v>12134</v>
      </c>
      <c r="B159" s="7">
        <v>3.4</v>
      </c>
      <c r="C159" s="8" t="s">
        <v>24</v>
      </c>
      <c r="D159" s="8" t="s">
        <v>359</v>
      </c>
      <c r="E159" s="8" t="s">
        <v>23</v>
      </c>
      <c r="F159" s="9">
        <v>42109</v>
      </c>
      <c r="G159" s="10" t="s">
        <v>398</v>
      </c>
      <c r="H159" s="11">
        <v>166538.54999999999</v>
      </c>
      <c r="I159" s="12">
        <v>25451.01</v>
      </c>
      <c r="J159" s="13">
        <v>47022.65</v>
      </c>
      <c r="K159" s="11">
        <f t="shared" si="2"/>
        <v>239012.21</v>
      </c>
    </row>
    <row r="160" spans="1:11" ht="33">
      <c r="A160" s="6">
        <v>12164</v>
      </c>
      <c r="B160" s="7">
        <v>3.4</v>
      </c>
      <c r="C160" s="8" t="s">
        <v>39</v>
      </c>
      <c r="D160" s="8" t="s">
        <v>360</v>
      </c>
      <c r="E160" s="8" t="s">
        <v>23</v>
      </c>
      <c r="F160" s="9">
        <v>42109</v>
      </c>
      <c r="G160" s="10" t="s">
        <v>399</v>
      </c>
      <c r="H160" s="11">
        <v>177951.59</v>
      </c>
      <c r="I160" s="12">
        <v>27216.12</v>
      </c>
      <c r="J160" s="13">
        <v>50245.15</v>
      </c>
      <c r="K160" s="11">
        <f t="shared" si="2"/>
        <v>255412.86</v>
      </c>
    </row>
    <row r="161" spans="1:11" ht="33">
      <c r="A161" s="6">
        <v>52412</v>
      </c>
      <c r="B161" s="7">
        <v>4.3</v>
      </c>
      <c r="C161" s="8" t="s">
        <v>31</v>
      </c>
      <c r="D161" s="8" t="s">
        <v>361</v>
      </c>
      <c r="E161" s="8" t="s">
        <v>30</v>
      </c>
      <c r="F161" s="9">
        <v>42109</v>
      </c>
      <c r="G161" s="10" t="s">
        <v>400</v>
      </c>
      <c r="H161" s="11">
        <v>80496</v>
      </c>
      <c r="I161" s="12">
        <v>9504</v>
      </c>
      <c r="J161" s="13">
        <v>0</v>
      </c>
      <c r="K161" s="11">
        <f t="shared" si="2"/>
        <v>90000</v>
      </c>
    </row>
    <row r="162" spans="1:11" ht="33">
      <c r="A162" s="6">
        <v>52347</v>
      </c>
      <c r="B162" s="7">
        <v>4.3</v>
      </c>
      <c r="C162" s="8" t="s">
        <v>31</v>
      </c>
      <c r="D162" s="8" t="s">
        <v>362</v>
      </c>
      <c r="E162" s="8" t="s">
        <v>30</v>
      </c>
      <c r="F162" s="9">
        <v>42109</v>
      </c>
      <c r="G162" s="10" t="s">
        <v>401</v>
      </c>
      <c r="H162" s="11">
        <v>289486.87</v>
      </c>
      <c r="I162" s="12">
        <v>34179.129999999997</v>
      </c>
      <c r="J162" s="13"/>
      <c r="K162" s="11">
        <f t="shared" si="2"/>
        <v>323666</v>
      </c>
    </row>
    <row r="163" spans="1:11" ht="33">
      <c r="A163" s="6">
        <v>52492</v>
      </c>
      <c r="B163" s="7">
        <v>4.3</v>
      </c>
      <c r="C163" s="8" t="s">
        <v>21</v>
      </c>
      <c r="D163" s="8" t="s">
        <v>363</v>
      </c>
      <c r="E163" s="8" t="s">
        <v>30</v>
      </c>
      <c r="F163" s="9">
        <v>42109</v>
      </c>
      <c r="G163" s="10" t="s">
        <v>402</v>
      </c>
      <c r="H163" s="11">
        <v>168147.20000000001</v>
      </c>
      <c r="I163" s="12">
        <v>19852.8</v>
      </c>
      <c r="J163" s="13"/>
      <c r="K163" s="11">
        <f t="shared" si="2"/>
        <v>188000</v>
      </c>
    </row>
    <row r="164" spans="1:11" ht="33">
      <c r="A164" s="6">
        <v>40426</v>
      </c>
      <c r="B164" s="7">
        <v>4.3</v>
      </c>
      <c r="C164" s="8" t="s">
        <v>31</v>
      </c>
      <c r="D164" s="8" t="s">
        <v>364</v>
      </c>
      <c r="E164" s="8" t="s">
        <v>30</v>
      </c>
      <c r="F164" s="9">
        <v>42109</v>
      </c>
      <c r="G164" s="10" t="s">
        <v>403</v>
      </c>
      <c r="H164" s="11">
        <v>241699.06</v>
      </c>
      <c r="I164" s="12">
        <v>28536.92</v>
      </c>
      <c r="J164" s="13">
        <v>0</v>
      </c>
      <c r="K164" s="11">
        <f t="shared" si="2"/>
        <v>270235.98</v>
      </c>
    </row>
    <row r="165" spans="1:11" ht="33">
      <c r="A165" s="6">
        <v>6190</v>
      </c>
      <c r="B165" s="7">
        <v>5.0999999999999996</v>
      </c>
      <c r="C165" s="8" t="s">
        <v>34</v>
      </c>
      <c r="D165" s="8" t="s">
        <v>365</v>
      </c>
      <c r="E165" s="8" t="s">
        <v>23</v>
      </c>
      <c r="F165" s="9">
        <v>42109</v>
      </c>
      <c r="G165" s="10" t="s">
        <v>404</v>
      </c>
      <c r="H165" s="11">
        <v>297676.34999999998</v>
      </c>
      <c r="I165" s="12">
        <v>25133.02</v>
      </c>
      <c r="J165" s="13">
        <v>78401.47</v>
      </c>
      <c r="K165" s="11">
        <f t="shared" si="2"/>
        <v>401210.83999999997</v>
      </c>
    </row>
    <row r="166" spans="1:11" ht="49.5">
      <c r="A166" s="6">
        <v>29983</v>
      </c>
      <c r="B166" s="7">
        <v>4.0999999999999996</v>
      </c>
      <c r="C166" s="8" t="s">
        <v>42</v>
      </c>
      <c r="D166" s="8" t="s">
        <v>366</v>
      </c>
      <c r="E166" s="8" t="s">
        <v>30</v>
      </c>
      <c r="F166" s="9">
        <v>42109</v>
      </c>
      <c r="G166" s="10" t="s">
        <v>405</v>
      </c>
      <c r="H166" s="11">
        <v>46097.38</v>
      </c>
      <c r="I166" s="12">
        <v>5442.62</v>
      </c>
      <c r="J166" s="13">
        <v>0</v>
      </c>
      <c r="K166" s="11">
        <f t="shared" si="2"/>
        <v>51540</v>
      </c>
    </row>
    <row r="167" spans="1:11" ht="33">
      <c r="A167" s="6">
        <v>7910</v>
      </c>
      <c r="B167" s="7">
        <v>5.0999999999999996</v>
      </c>
      <c r="C167" s="8" t="s">
        <v>21</v>
      </c>
      <c r="D167" s="8" t="s">
        <v>367</v>
      </c>
      <c r="E167" s="8" t="s">
        <v>23</v>
      </c>
      <c r="F167" s="9">
        <v>42109</v>
      </c>
      <c r="G167" s="10" t="s">
        <v>406</v>
      </c>
      <c r="H167" s="11">
        <v>42773.81</v>
      </c>
      <c r="I167" s="12">
        <v>3611.42</v>
      </c>
      <c r="J167" s="13">
        <v>9312</v>
      </c>
      <c r="K167" s="11">
        <f t="shared" si="2"/>
        <v>55697.229999999996</v>
      </c>
    </row>
    <row r="168" spans="1:11" ht="49.5">
      <c r="A168" s="6">
        <v>14704</v>
      </c>
      <c r="B168" s="7">
        <v>3.2</v>
      </c>
      <c r="C168" s="8" t="s">
        <v>332</v>
      </c>
      <c r="D168" s="8" t="s">
        <v>245</v>
      </c>
      <c r="E168" s="8" t="s">
        <v>53</v>
      </c>
      <c r="F168" s="9">
        <v>42109</v>
      </c>
      <c r="G168" s="10" t="s">
        <v>407</v>
      </c>
      <c r="H168" s="11">
        <v>33011.879999999997</v>
      </c>
      <c r="I168" s="12">
        <v>5048.87</v>
      </c>
      <c r="J168" s="13">
        <v>9321</v>
      </c>
      <c r="K168" s="11">
        <f t="shared" si="2"/>
        <v>47381.75</v>
      </c>
    </row>
    <row r="169" spans="1:11" ht="33">
      <c r="A169" s="6">
        <v>53643</v>
      </c>
      <c r="B169" s="7">
        <v>3.4</v>
      </c>
      <c r="C169" s="8" t="s">
        <v>24</v>
      </c>
      <c r="D169" s="8" t="s">
        <v>368</v>
      </c>
      <c r="E169" s="8" t="s">
        <v>23</v>
      </c>
      <c r="F169" s="9">
        <v>42109</v>
      </c>
      <c r="G169" s="10" t="s">
        <v>408</v>
      </c>
      <c r="H169" s="11">
        <v>103285.64</v>
      </c>
      <c r="I169" s="12">
        <v>15796.63</v>
      </c>
      <c r="J169" s="13">
        <v>0</v>
      </c>
      <c r="K169" s="11">
        <f t="shared" si="2"/>
        <v>119082.27</v>
      </c>
    </row>
    <row r="170" spans="1:11" ht="33">
      <c r="A170" s="6">
        <v>25899</v>
      </c>
      <c r="B170" s="7">
        <v>4.3</v>
      </c>
      <c r="C170" s="8" t="s">
        <v>369</v>
      </c>
      <c r="D170" s="8" t="s">
        <v>370</v>
      </c>
      <c r="E170" s="8" t="s">
        <v>30</v>
      </c>
      <c r="F170" s="9">
        <v>42109</v>
      </c>
      <c r="G170" s="10" t="s">
        <v>409</v>
      </c>
      <c r="H170" s="11">
        <v>422360.93</v>
      </c>
      <c r="I170" s="12">
        <v>49867.3</v>
      </c>
      <c r="J170" s="13">
        <v>0</v>
      </c>
      <c r="K170" s="11">
        <f t="shared" si="2"/>
        <v>472228.23</v>
      </c>
    </row>
    <row r="171" spans="1:11" ht="49.5">
      <c r="A171" s="6">
        <v>16663</v>
      </c>
      <c r="B171" s="7">
        <v>3.2</v>
      </c>
      <c r="C171" s="8" t="s">
        <v>34</v>
      </c>
      <c r="D171" s="8" t="s">
        <v>371</v>
      </c>
      <c r="E171" s="8" t="s">
        <v>23</v>
      </c>
      <c r="F171" s="9">
        <v>42109</v>
      </c>
      <c r="G171" s="10" t="s">
        <v>410</v>
      </c>
      <c r="H171" s="11">
        <v>28779.05</v>
      </c>
      <c r="I171" s="12">
        <v>4401.5</v>
      </c>
      <c r="J171" s="13">
        <v>8125.85</v>
      </c>
      <c r="K171" s="11">
        <f t="shared" si="2"/>
        <v>41306.400000000001</v>
      </c>
    </row>
    <row r="172" spans="1:11" ht="33">
      <c r="A172" s="6">
        <v>32702</v>
      </c>
      <c r="B172" s="7">
        <v>4.0999999999999996</v>
      </c>
      <c r="C172" s="8" t="s">
        <v>39</v>
      </c>
      <c r="D172" s="8" t="s">
        <v>372</v>
      </c>
      <c r="E172" s="8" t="s">
        <v>30</v>
      </c>
      <c r="F172" s="9">
        <v>42109</v>
      </c>
      <c r="G172" s="10" t="s">
        <v>411</v>
      </c>
      <c r="H172" s="11">
        <v>579629.31999999995</v>
      </c>
      <c r="I172" s="12">
        <v>68435.66</v>
      </c>
      <c r="J172" s="13">
        <v>0</v>
      </c>
      <c r="K172" s="11">
        <f t="shared" si="2"/>
        <v>648064.98</v>
      </c>
    </row>
    <row r="173" spans="1:11" ht="33">
      <c r="A173" s="6">
        <v>48172</v>
      </c>
      <c r="B173" s="7">
        <v>1.1000000000000001</v>
      </c>
      <c r="C173" s="8" t="s">
        <v>34</v>
      </c>
      <c r="D173" s="8" t="s">
        <v>253</v>
      </c>
      <c r="E173" s="8" t="s">
        <v>23</v>
      </c>
      <c r="F173" s="9">
        <v>42109</v>
      </c>
      <c r="G173" s="10" t="s">
        <v>412</v>
      </c>
      <c r="H173" s="11">
        <v>47421.84</v>
      </c>
      <c r="I173" s="12">
        <v>10416.870000000001</v>
      </c>
      <c r="J173" s="13"/>
      <c r="K173" s="11">
        <f t="shared" si="2"/>
        <v>57838.71</v>
      </c>
    </row>
    <row r="174" spans="1:11" ht="33">
      <c r="A174" s="6">
        <v>53873</v>
      </c>
      <c r="B174" s="7" t="s">
        <v>12</v>
      </c>
      <c r="C174" s="8" t="s">
        <v>31</v>
      </c>
      <c r="D174" s="8" t="s">
        <v>373</v>
      </c>
      <c r="E174" s="8" t="s">
        <v>23</v>
      </c>
      <c r="F174" s="9">
        <v>42109</v>
      </c>
      <c r="G174" s="10" t="s">
        <v>413</v>
      </c>
      <c r="H174" s="11">
        <v>752572.25</v>
      </c>
      <c r="I174" s="12">
        <v>115099.28</v>
      </c>
      <c r="J174" s="13"/>
      <c r="K174" s="11">
        <f t="shared" si="2"/>
        <v>867671.53</v>
      </c>
    </row>
    <row r="175" spans="1:11" ht="33">
      <c r="A175" s="6">
        <v>27008</v>
      </c>
      <c r="B175" s="7">
        <v>4.3</v>
      </c>
      <c r="C175" s="8" t="s">
        <v>31</v>
      </c>
      <c r="D175" s="8" t="s">
        <v>374</v>
      </c>
      <c r="E175" s="8" t="s">
        <v>30</v>
      </c>
      <c r="F175" s="9">
        <v>42109</v>
      </c>
      <c r="G175" s="10" t="s">
        <v>414</v>
      </c>
      <c r="H175" s="11">
        <v>190244.25</v>
      </c>
      <c r="I175" s="12">
        <v>22461.75</v>
      </c>
      <c r="J175" s="13"/>
      <c r="K175" s="11">
        <f t="shared" si="2"/>
        <v>212706</v>
      </c>
    </row>
    <row r="176" spans="1:11" ht="33">
      <c r="A176" s="6">
        <v>37231</v>
      </c>
      <c r="B176" s="7">
        <v>4.0999999999999996</v>
      </c>
      <c r="C176" s="8" t="s">
        <v>42</v>
      </c>
      <c r="D176" s="8" t="s">
        <v>375</v>
      </c>
      <c r="E176" s="8" t="s">
        <v>30</v>
      </c>
      <c r="F176" s="9">
        <v>42109</v>
      </c>
      <c r="G176" s="10" t="s">
        <v>415</v>
      </c>
      <c r="H176" s="11">
        <v>130216.7</v>
      </c>
      <c r="I176" s="12">
        <v>15374.42</v>
      </c>
      <c r="J176" s="13">
        <v>0</v>
      </c>
      <c r="K176" s="11">
        <f t="shared" si="2"/>
        <v>145591.12</v>
      </c>
    </row>
    <row r="177" spans="1:11" ht="33">
      <c r="A177" s="6">
        <v>52347</v>
      </c>
      <c r="B177" s="7">
        <v>4.3</v>
      </c>
      <c r="C177" s="8" t="s">
        <v>21</v>
      </c>
      <c r="D177" s="8" t="s">
        <v>362</v>
      </c>
      <c r="E177" s="8" t="s">
        <v>30</v>
      </c>
      <c r="F177" s="9">
        <v>42109</v>
      </c>
      <c r="G177" s="10" t="s">
        <v>416</v>
      </c>
      <c r="H177" s="11">
        <v>113545.87</v>
      </c>
      <c r="I177" s="12">
        <v>13406.13</v>
      </c>
      <c r="J177" s="13"/>
      <c r="K177" s="11">
        <f t="shared" si="2"/>
        <v>126952</v>
      </c>
    </row>
    <row r="178" spans="1:11" ht="33">
      <c r="A178" s="6">
        <v>40624</v>
      </c>
      <c r="B178" s="7">
        <v>1.1000000000000001</v>
      </c>
      <c r="C178" s="8" t="s">
        <v>118</v>
      </c>
      <c r="D178" s="8" t="s">
        <v>376</v>
      </c>
      <c r="E178" s="8" t="s">
        <v>23</v>
      </c>
      <c r="F178" s="9">
        <v>42109</v>
      </c>
      <c r="G178" s="10" t="s">
        <v>417</v>
      </c>
      <c r="H178" s="11">
        <v>171127.77</v>
      </c>
      <c r="I178" s="12">
        <v>59988.19</v>
      </c>
      <c r="J178" s="13">
        <v>0</v>
      </c>
      <c r="K178" s="11">
        <f t="shared" si="2"/>
        <v>231115.96</v>
      </c>
    </row>
    <row r="179" spans="1:11" ht="33">
      <c r="A179" s="6">
        <v>48572</v>
      </c>
      <c r="B179" s="7">
        <v>3.3</v>
      </c>
      <c r="C179" s="8" t="s">
        <v>21</v>
      </c>
      <c r="D179" s="8" t="s">
        <v>377</v>
      </c>
      <c r="E179" s="8" t="s">
        <v>28</v>
      </c>
      <c r="F179" s="9">
        <v>42109</v>
      </c>
      <c r="G179" s="10" t="s">
        <v>418</v>
      </c>
      <c r="H179" s="11">
        <v>3999930</v>
      </c>
      <c r="I179" s="12">
        <v>611754</v>
      </c>
      <c r="J179" s="13">
        <v>0</v>
      </c>
      <c r="K179" s="11">
        <f t="shared" si="2"/>
        <v>4611684</v>
      </c>
    </row>
    <row r="180" spans="1:11" ht="49.5">
      <c r="A180" s="6">
        <v>30848</v>
      </c>
      <c r="B180" s="7" t="s">
        <v>86</v>
      </c>
      <c r="C180" s="8" t="s">
        <v>378</v>
      </c>
      <c r="D180" s="8" t="s">
        <v>135</v>
      </c>
      <c r="E180" s="8" t="s">
        <v>30</v>
      </c>
      <c r="F180" s="9">
        <v>42109</v>
      </c>
      <c r="G180" s="10" t="s">
        <v>419</v>
      </c>
      <c r="H180" s="11">
        <v>77128.36</v>
      </c>
      <c r="I180" s="12">
        <v>9106.39</v>
      </c>
      <c r="J180" s="13">
        <v>0</v>
      </c>
      <c r="K180" s="11">
        <f t="shared" si="2"/>
        <v>86234.75</v>
      </c>
    </row>
    <row r="181" spans="1:11" ht="33">
      <c r="A181" s="6">
        <v>52682</v>
      </c>
      <c r="B181" s="7" t="s">
        <v>14</v>
      </c>
      <c r="C181" s="8" t="s">
        <v>31</v>
      </c>
      <c r="D181" s="8" t="s">
        <v>379</v>
      </c>
      <c r="E181" s="8" t="s">
        <v>30</v>
      </c>
      <c r="F181" s="9">
        <v>42109</v>
      </c>
      <c r="G181" s="10" t="s">
        <v>420</v>
      </c>
      <c r="H181" s="11">
        <v>149865.93</v>
      </c>
      <c r="I181" s="12">
        <v>17694.37</v>
      </c>
      <c r="J181" s="13">
        <v>0</v>
      </c>
      <c r="K181" s="11">
        <f t="shared" si="2"/>
        <v>167560.29999999999</v>
      </c>
    </row>
    <row r="182" spans="1:11" ht="33">
      <c r="A182" s="6">
        <v>14652</v>
      </c>
      <c r="B182" s="7" t="s">
        <v>15</v>
      </c>
      <c r="C182" s="8" t="s">
        <v>118</v>
      </c>
      <c r="D182" s="8" t="s">
        <v>380</v>
      </c>
      <c r="E182" s="8" t="s">
        <v>23</v>
      </c>
      <c r="F182" s="9">
        <v>42109</v>
      </c>
      <c r="G182" s="10" t="s">
        <v>421</v>
      </c>
      <c r="H182" s="11">
        <v>778490.39</v>
      </c>
      <c r="I182" s="12">
        <v>119063.24</v>
      </c>
      <c r="J182" s="13">
        <v>216315.48</v>
      </c>
      <c r="K182" s="11">
        <f t="shared" si="2"/>
        <v>1113869.1100000001</v>
      </c>
    </row>
    <row r="183" spans="1:11" ht="33">
      <c r="A183" s="6">
        <v>24596</v>
      </c>
      <c r="B183" s="7" t="s">
        <v>14</v>
      </c>
      <c r="C183" s="8" t="s">
        <v>381</v>
      </c>
      <c r="D183" s="8" t="s">
        <v>382</v>
      </c>
      <c r="E183" s="8" t="s">
        <v>30</v>
      </c>
      <c r="F183" s="9">
        <v>42109</v>
      </c>
      <c r="G183" s="10" t="s">
        <v>422</v>
      </c>
      <c r="H183" s="11">
        <v>18223.400000000001</v>
      </c>
      <c r="I183" s="12">
        <v>2151.6</v>
      </c>
      <c r="J183" s="13">
        <v>0</v>
      </c>
      <c r="K183" s="11">
        <f t="shared" si="2"/>
        <v>20375</v>
      </c>
    </row>
    <row r="184" spans="1:11" ht="33">
      <c r="A184" s="6">
        <v>16042</v>
      </c>
      <c r="B184" s="7" t="s">
        <v>20</v>
      </c>
      <c r="C184" s="8" t="s">
        <v>383</v>
      </c>
      <c r="D184" s="8" t="s">
        <v>58</v>
      </c>
      <c r="E184" s="8" t="s">
        <v>23</v>
      </c>
      <c r="F184" s="9">
        <v>42109</v>
      </c>
      <c r="G184" s="10" t="s">
        <v>423</v>
      </c>
      <c r="H184" s="11">
        <v>26690</v>
      </c>
      <c r="I184" s="12">
        <v>4082</v>
      </c>
      <c r="J184" s="13">
        <v>7536</v>
      </c>
      <c r="K184" s="11">
        <f t="shared" si="2"/>
        <v>38308</v>
      </c>
    </row>
    <row r="185" spans="1:11" ht="33">
      <c r="A185" s="6">
        <v>48136</v>
      </c>
      <c r="B185" s="7" t="s">
        <v>87</v>
      </c>
      <c r="C185" s="8" t="s">
        <v>252</v>
      </c>
      <c r="D185" s="8" t="s">
        <v>384</v>
      </c>
      <c r="E185" s="8" t="s">
        <v>23</v>
      </c>
      <c r="F185" s="9">
        <v>42109</v>
      </c>
      <c r="G185" s="10" t="s">
        <v>424</v>
      </c>
      <c r="H185" s="11">
        <v>421906.08</v>
      </c>
      <c r="I185" s="12">
        <v>92613.54</v>
      </c>
      <c r="J185" s="13">
        <v>0</v>
      </c>
      <c r="K185" s="11">
        <f t="shared" si="2"/>
        <v>514519.62</v>
      </c>
    </row>
    <row r="186" spans="1:11" ht="33">
      <c r="A186" s="6">
        <v>7022</v>
      </c>
      <c r="B186" s="7" t="s">
        <v>17</v>
      </c>
      <c r="C186" s="8" t="s">
        <v>385</v>
      </c>
      <c r="D186" s="8" t="s">
        <v>386</v>
      </c>
      <c r="E186" s="8" t="s">
        <v>23</v>
      </c>
      <c r="F186" s="9">
        <v>42109</v>
      </c>
      <c r="G186" s="10" t="s">
        <v>425</v>
      </c>
      <c r="H186" s="11">
        <v>741940.75</v>
      </c>
      <c r="I186" s="12">
        <v>162977.65</v>
      </c>
      <c r="J186" s="13">
        <v>220098.03</v>
      </c>
      <c r="K186" s="11">
        <f t="shared" si="2"/>
        <v>1125016.43</v>
      </c>
    </row>
    <row r="187" spans="1:11" ht="33">
      <c r="A187" s="14">
        <v>30565</v>
      </c>
      <c r="B187" s="15" t="s">
        <v>14</v>
      </c>
      <c r="C187" s="16" t="s">
        <v>31</v>
      </c>
      <c r="D187" s="16" t="s">
        <v>387</v>
      </c>
      <c r="E187" s="16" t="s">
        <v>30</v>
      </c>
      <c r="F187" s="17">
        <v>42109</v>
      </c>
      <c r="G187" s="18" t="s">
        <v>426</v>
      </c>
      <c r="H187" s="19">
        <v>34305.79</v>
      </c>
      <c r="I187" s="20">
        <v>4050.41</v>
      </c>
      <c r="J187" s="21">
        <v>0</v>
      </c>
      <c r="K187" s="19">
        <f t="shared" si="2"/>
        <v>38356.199999999997</v>
      </c>
    </row>
    <row r="188" spans="1:11" ht="49.5">
      <c r="A188" s="14">
        <v>20028</v>
      </c>
      <c r="B188" s="15" t="s">
        <v>17</v>
      </c>
      <c r="C188" s="16" t="s">
        <v>428</v>
      </c>
      <c r="D188" s="16" t="s">
        <v>429</v>
      </c>
      <c r="E188" s="16" t="s">
        <v>23</v>
      </c>
      <c r="F188" s="17">
        <v>42110</v>
      </c>
      <c r="G188" s="18" t="s">
        <v>447</v>
      </c>
      <c r="H188" s="19">
        <v>169079.82</v>
      </c>
      <c r="I188" s="20">
        <v>37140.74</v>
      </c>
      <c r="J188" s="21">
        <v>39872.68</v>
      </c>
      <c r="K188" s="19">
        <f t="shared" si="2"/>
        <v>246093.24</v>
      </c>
    </row>
    <row r="189" spans="1:11" ht="33">
      <c r="A189" s="14">
        <v>18494</v>
      </c>
      <c r="B189" s="15" t="s">
        <v>20</v>
      </c>
      <c r="C189" s="16" t="s">
        <v>115</v>
      </c>
      <c r="D189" s="16" t="s">
        <v>430</v>
      </c>
      <c r="E189" s="16" t="s">
        <v>23</v>
      </c>
      <c r="F189" s="17">
        <v>42110</v>
      </c>
      <c r="G189" s="18" t="s">
        <v>448</v>
      </c>
      <c r="H189" s="19">
        <v>210363.62</v>
      </c>
      <c r="I189" s="20">
        <v>49722.31</v>
      </c>
      <c r="J189" s="21">
        <v>90437.13</v>
      </c>
      <c r="K189" s="19">
        <f t="shared" si="2"/>
        <v>350523.06</v>
      </c>
    </row>
    <row r="190" spans="1:11" ht="33">
      <c r="A190" s="14">
        <v>7022</v>
      </c>
      <c r="B190" s="15" t="s">
        <v>17</v>
      </c>
      <c r="C190" s="16" t="s">
        <v>431</v>
      </c>
      <c r="D190" s="16" t="s">
        <v>386</v>
      </c>
      <c r="E190" s="16" t="s">
        <v>23</v>
      </c>
      <c r="F190" s="17">
        <v>42110</v>
      </c>
      <c r="G190" s="18" t="s">
        <v>449</v>
      </c>
      <c r="H190" s="19">
        <v>300103.92</v>
      </c>
      <c r="I190" s="20">
        <v>65922.02</v>
      </c>
      <c r="J190" s="21">
        <v>84692.24</v>
      </c>
      <c r="K190" s="19">
        <f t="shared" si="2"/>
        <v>450718.18</v>
      </c>
    </row>
    <row r="191" spans="1:11" ht="33">
      <c r="A191" s="14">
        <v>24685</v>
      </c>
      <c r="B191" s="15" t="s">
        <v>19</v>
      </c>
      <c r="C191" s="16" t="s">
        <v>90</v>
      </c>
      <c r="D191" s="16" t="s">
        <v>432</v>
      </c>
      <c r="E191" s="16" t="s">
        <v>23</v>
      </c>
      <c r="F191" s="17">
        <v>42110</v>
      </c>
      <c r="G191" s="18" t="s">
        <v>450</v>
      </c>
      <c r="H191" s="19">
        <v>70061.25</v>
      </c>
      <c r="I191" s="20">
        <v>10715.25</v>
      </c>
      <c r="J191" s="21">
        <v>19766</v>
      </c>
      <c r="K191" s="19">
        <f t="shared" si="2"/>
        <v>100542.5</v>
      </c>
    </row>
    <row r="192" spans="1:11" ht="33">
      <c r="A192" s="14">
        <v>48197</v>
      </c>
      <c r="B192" s="15" t="s">
        <v>427</v>
      </c>
      <c r="C192" s="16" t="s">
        <v>115</v>
      </c>
      <c r="D192" s="16" t="s">
        <v>433</v>
      </c>
      <c r="E192" s="16" t="s">
        <v>53</v>
      </c>
      <c r="F192" s="17">
        <v>42110</v>
      </c>
      <c r="G192" s="18" t="s">
        <v>451</v>
      </c>
      <c r="H192" s="19">
        <v>137959.04000000001</v>
      </c>
      <c r="I192" s="20">
        <v>45986.35</v>
      </c>
      <c r="J192" s="21"/>
      <c r="K192" s="19">
        <f t="shared" si="2"/>
        <v>183945.39</v>
      </c>
    </row>
    <row r="193" spans="1:11" ht="33">
      <c r="A193" s="14">
        <v>45708</v>
      </c>
      <c r="B193" s="15" t="s">
        <v>173</v>
      </c>
      <c r="C193" s="16" t="s">
        <v>434</v>
      </c>
      <c r="D193" s="16" t="s">
        <v>435</v>
      </c>
      <c r="E193" s="16" t="s">
        <v>53</v>
      </c>
      <c r="F193" s="17">
        <v>42110</v>
      </c>
      <c r="G193" s="18" t="s">
        <v>452</v>
      </c>
      <c r="H193" s="19">
        <v>1070176.29</v>
      </c>
      <c r="I193" s="20">
        <v>594542.39</v>
      </c>
      <c r="J193" s="21">
        <v>0</v>
      </c>
      <c r="K193" s="19">
        <f t="shared" si="2"/>
        <v>1664718.6800000002</v>
      </c>
    </row>
    <row r="194" spans="1:11" ht="49.5">
      <c r="A194" s="14">
        <v>52576</v>
      </c>
      <c r="B194" s="15" t="s">
        <v>14</v>
      </c>
      <c r="C194" s="16" t="s">
        <v>99</v>
      </c>
      <c r="D194" s="16" t="s">
        <v>436</v>
      </c>
      <c r="E194" s="16" t="s">
        <v>30</v>
      </c>
      <c r="F194" s="17">
        <v>42110</v>
      </c>
      <c r="G194" s="18" t="s">
        <v>453</v>
      </c>
      <c r="H194" s="19">
        <v>356811.94</v>
      </c>
      <c r="I194" s="20">
        <v>42128.06</v>
      </c>
      <c r="J194" s="21"/>
      <c r="K194" s="19">
        <f t="shared" si="2"/>
        <v>398940</v>
      </c>
    </row>
    <row r="195" spans="1:11" ht="33">
      <c r="A195" s="14">
        <v>30273</v>
      </c>
      <c r="B195" s="15" t="s">
        <v>14</v>
      </c>
      <c r="C195" s="16" t="s">
        <v>92</v>
      </c>
      <c r="D195" s="16" t="s">
        <v>437</v>
      </c>
      <c r="E195" s="16" t="s">
        <v>30</v>
      </c>
      <c r="F195" s="17">
        <v>42110</v>
      </c>
      <c r="G195" s="18" t="s">
        <v>454</v>
      </c>
      <c r="H195" s="19">
        <v>408213.43</v>
      </c>
      <c r="I195" s="20">
        <v>48196.93</v>
      </c>
      <c r="J195" s="21">
        <v>0</v>
      </c>
      <c r="K195" s="19">
        <f t="shared" si="2"/>
        <v>456410.36</v>
      </c>
    </row>
    <row r="196" spans="1:11" ht="49.5">
      <c r="A196" s="14">
        <v>52320</v>
      </c>
      <c r="B196" s="15">
        <v>3.4</v>
      </c>
      <c r="C196" s="16" t="s">
        <v>96</v>
      </c>
      <c r="D196" s="16" t="s">
        <v>438</v>
      </c>
      <c r="E196" s="16" t="s">
        <v>23</v>
      </c>
      <c r="F196" s="17">
        <v>42110</v>
      </c>
      <c r="G196" s="18" t="s">
        <v>455</v>
      </c>
      <c r="H196" s="19">
        <v>160795.5</v>
      </c>
      <c r="I196" s="20">
        <v>24592.25</v>
      </c>
      <c r="J196" s="21"/>
      <c r="K196" s="19">
        <f t="shared" si="2"/>
        <v>185387.75</v>
      </c>
    </row>
    <row r="197" spans="1:11" ht="33">
      <c r="A197" s="14">
        <v>18164</v>
      </c>
      <c r="B197" s="15">
        <v>1.1000000000000001</v>
      </c>
      <c r="C197" s="16" t="s">
        <v>96</v>
      </c>
      <c r="D197" s="16" t="s">
        <v>439</v>
      </c>
      <c r="E197" s="16" t="s">
        <v>23</v>
      </c>
      <c r="F197" s="17">
        <v>42110</v>
      </c>
      <c r="G197" s="18" t="s">
        <v>456</v>
      </c>
      <c r="H197" s="19">
        <v>341592.03</v>
      </c>
      <c r="I197" s="20">
        <v>75035.460000000006</v>
      </c>
      <c r="J197" s="21">
        <v>100305.08</v>
      </c>
      <c r="K197" s="19">
        <f t="shared" si="2"/>
        <v>516932.57000000007</v>
      </c>
    </row>
    <row r="198" spans="1:11" ht="33">
      <c r="A198" s="14">
        <v>20031</v>
      </c>
      <c r="B198" s="15">
        <v>1.1000000000000001</v>
      </c>
      <c r="C198" s="16" t="s">
        <v>115</v>
      </c>
      <c r="D198" s="16" t="s">
        <v>440</v>
      </c>
      <c r="E198" s="16" t="s">
        <v>23</v>
      </c>
      <c r="F198" s="17">
        <v>42110</v>
      </c>
      <c r="G198" s="18" t="s">
        <v>457</v>
      </c>
      <c r="H198" s="19">
        <v>714623.67</v>
      </c>
      <c r="I198" s="20">
        <v>156977.07</v>
      </c>
      <c r="J198" s="21">
        <v>175197.75</v>
      </c>
      <c r="K198" s="19">
        <f t="shared" ref="K198:K261" si="3">H198+I198+J198</f>
        <v>1046798.49</v>
      </c>
    </row>
    <row r="199" spans="1:11" ht="49.5">
      <c r="A199" s="14">
        <v>7190</v>
      </c>
      <c r="B199" s="15">
        <v>1.1000000000000001</v>
      </c>
      <c r="C199" s="16" t="s">
        <v>441</v>
      </c>
      <c r="D199" s="16" t="s">
        <v>442</v>
      </c>
      <c r="E199" s="16" t="s">
        <v>23</v>
      </c>
      <c r="F199" s="17">
        <v>42110</v>
      </c>
      <c r="G199" s="18" t="s">
        <v>458</v>
      </c>
      <c r="H199" s="19">
        <v>36843.730000000003</v>
      </c>
      <c r="I199" s="20">
        <v>8093.24</v>
      </c>
      <c r="J199" s="21">
        <v>2848.8</v>
      </c>
      <c r="K199" s="19">
        <f t="shared" si="3"/>
        <v>47785.770000000004</v>
      </c>
    </row>
    <row r="200" spans="1:11" ht="49.5">
      <c r="A200" s="14">
        <v>14870</v>
      </c>
      <c r="B200" s="15">
        <v>5.2</v>
      </c>
      <c r="C200" s="16" t="s">
        <v>443</v>
      </c>
      <c r="D200" s="16" t="s">
        <v>182</v>
      </c>
      <c r="E200" s="16" t="s">
        <v>23</v>
      </c>
      <c r="F200" s="17">
        <v>42110</v>
      </c>
      <c r="G200" s="18" t="s">
        <v>459</v>
      </c>
      <c r="H200" s="19">
        <v>7244.5</v>
      </c>
      <c r="I200" s="20">
        <v>0</v>
      </c>
      <c r="J200" s="21">
        <v>3477.36</v>
      </c>
      <c r="K200" s="19">
        <f t="shared" si="3"/>
        <v>10721.86</v>
      </c>
    </row>
    <row r="201" spans="1:11" ht="49.5">
      <c r="A201" s="14">
        <v>11012</v>
      </c>
      <c r="B201" s="15">
        <v>3.4</v>
      </c>
      <c r="C201" s="16" t="s">
        <v>444</v>
      </c>
      <c r="D201" s="16" t="s">
        <v>445</v>
      </c>
      <c r="E201" s="16" t="s">
        <v>23</v>
      </c>
      <c r="F201" s="17">
        <v>42110</v>
      </c>
      <c r="G201" s="18" t="s">
        <v>460</v>
      </c>
      <c r="H201" s="19">
        <v>12346.31</v>
      </c>
      <c r="I201" s="20">
        <v>1888.26</v>
      </c>
      <c r="J201" s="21">
        <v>3486.02</v>
      </c>
      <c r="K201" s="19">
        <f t="shared" si="3"/>
        <v>17720.59</v>
      </c>
    </row>
    <row r="202" spans="1:11" ht="49.5">
      <c r="A202" s="14">
        <v>40253</v>
      </c>
      <c r="B202" s="15">
        <v>1.1000000000000001</v>
      </c>
      <c r="C202" s="16" t="s">
        <v>446</v>
      </c>
      <c r="D202" s="16" t="s">
        <v>243</v>
      </c>
      <c r="E202" s="16" t="s">
        <v>23</v>
      </c>
      <c r="F202" s="17">
        <v>42110</v>
      </c>
      <c r="G202" s="18" t="s">
        <v>461</v>
      </c>
      <c r="H202" s="19">
        <v>269901.58</v>
      </c>
      <c r="I202" s="20">
        <v>59287.65</v>
      </c>
      <c r="J202" s="21">
        <v>80617.78</v>
      </c>
      <c r="K202" s="19">
        <f t="shared" si="3"/>
        <v>409807.01</v>
      </c>
    </row>
    <row r="203" spans="1:11" ht="33">
      <c r="A203" s="14">
        <v>37409</v>
      </c>
      <c r="B203" s="15">
        <v>4.3</v>
      </c>
      <c r="C203" s="16" t="s">
        <v>90</v>
      </c>
      <c r="D203" s="16" t="s">
        <v>462</v>
      </c>
      <c r="E203" s="16" t="s">
        <v>30</v>
      </c>
      <c r="F203" s="17">
        <v>42111</v>
      </c>
      <c r="G203" s="18" t="s">
        <v>476</v>
      </c>
      <c r="H203" s="19">
        <v>328146.40000000002</v>
      </c>
      <c r="I203" s="20">
        <v>38743.58</v>
      </c>
      <c r="J203" s="21">
        <v>0</v>
      </c>
      <c r="K203" s="19">
        <f t="shared" si="3"/>
        <v>366889.98000000004</v>
      </c>
    </row>
    <row r="204" spans="1:11" ht="33">
      <c r="A204" s="14">
        <v>17808</v>
      </c>
      <c r="B204" s="15">
        <v>1.1000000000000001</v>
      </c>
      <c r="C204" s="16" t="s">
        <v>26</v>
      </c>
      <c r="D204" s="16" t="s">
        <v>463</v>
      </c>
      <c r="E204" s="16" t="s">
        <v>53</v>
      </c>
      <c r="F204" s="17">
        <v>42111</v>
      </c>
      <c r="G204" s="18" t="s">
        <v>477</v>
      </c>
      <c r="H204" s="19">
        <v>634825.25</v>
      </c>
      <c r="I204" s="20">
        <v>53598.720000000001</v>
      </c>
      <c r="J204" s="21">
        <v>168593.63</v>
      </c>
      <c r="K204" s="19">
        <f t="shared" si="3"/>
        <v>857017.6</v>
      </c>
    </row>
    <row r="205" spans="1:11" ht="33">
      <c r="A205" s="14">
        <v>52531</v>
      </c>
      <c r="B205" s="15">
        <v>4.3</v>
      </c>
      <c r="C205" s="16" t="s">
        <v>21</v>
      </c>
      <c r="D205" s="16" t="s">
        <v>464</v>
      </c>
      <c r="E205" s="16" t="s">
        <v>30</v>
      </c>
      <c r="F205" s="17">
        <v>42111</v>
      </c>
      <c r="G205" s="18" t="s">
        <v>478</v>
      </c>
      <c r="H205" s="19">
        <v>87828.08</v>
      </c>
      <c r="I205" s="20">
        <v>10369.68</v>
      </c>
      <c r="J205" s="21">
        <v>0</v>
      </c>
      <c r="K205" s="19">
        <f t="shared" si="3"/>
        <v>98197.760000000009</v>
      </c>
    </row>
    <row r="206" spans="1:11" ht="33">
      <c r="A206" s="14">
        <v>52681</v>
      </c>
      <c r="B206" s="15">
        <v>4.3</v>
      </c>
      <c r="C206" s="16" t="s">
        <v>21</v>
      </c>
      <c r="D206" s="16" t="s">
        <v>465</v>
      </c>
      <c r="E206" s="16" t="s">
        <v>30</v>
      </c>
      <c r="F206" s="17">
        <v>42111</v>
      </c>
      <c r="G206" s="18" t="s">
        <v>479</v>
      </c>
      <c r="H206" s="19">
        <v>222591.75</v>
      </c>
      <c r="I206" s="20">
        <v>26280.959999999999</v>
      </c>
      <c r="J206" s="21"/>
      <c r="K206" s="19">
        <f t="shared" si="3"/>
        <v>248872.71</v>
      </c>
    </row>
    <row r="207" spans="1:11" ht="33">
      <c r="A207" s="14">
        <v>19320</v>
      </c>
      <c r="B207" s="15">
        <v>4.0999999999999996</v>
      </c>
      <c r="C207" s="16" t="s">
        <v>118</v>
      </c>
      <c r="D207" s="16" t="s">
        <v>466</v>
      </c>
      <c r="E207" s="16" t="s">
        <v>30</v>
      </c>
      <c r="F207" s="17">
        <v>42111</v>
      </c>
      <c r="G207" s="18" t="s">
        <v>480</v>
      </c>
      <c r="H207" s="19">
        <v>1857267.36</v>
      </c>
      <c r="I207" s="20">
        <v>284192.14</v>
      </c>
      <c r="J207" s="21">
        <v>0</v>
      </c>
      <c r="K207" s="19">
        <f t="shared" si="3"/>
        <v>2141459.5</v>
      </c>
    </row>
    <row r="208" spans="1:11" ht="33">
      <c r="A208" s="14">
        <v>53082</v>
      </c>
      <c r="B208" s="15">
        <v>3.4</v>
      </c>
      <c r="C208" s="16" t="s">
        <v>24</v>
      </c>
      <c r="D208" s="16" t="s">
        <v>467</v>
      </c>
      <c r="E208" s="16" t="s">
        <v>23</v>
      </c>
      <c r="F208" s="17">
        <v>42111</v>
      </c>
      <c r="G208" s="18" t="s">
        <v>481</v>
      </c>
      <c r="H208" s="19">
        <v>371143.27</v>
      </c>
      <c r="I208" s="20">
        <v>56763.09</v>
      </c>
      <c r="J208" s="21"/>
      <c r="K208" s="19">
        <f t="shared" si="3"/>
        <v>427906.36</v>
      </c>
    </row>
    <row r="209" spans="1:11" ht="33">
      <c r="A209" s="14">
        <v>52820</v>
      </c>
      <c r="B209" s="15">
        <v>4.3</v>
      </c>
      <c r="C209" s="16" t="s">
        <v>31</v>
      </c>
      <c r="D209" s="16" t="s">
        <v>323</v>
      </c>
      <c r="E209" s="16" t="s">
        <v>30</v>
      </c>
      <c r="F209" s="17">
        <v>42111</v>
      </c>
      <c r="G209" s="18" t="s">
        <v>482</v>
      </c>
      <c r="H209" s="19">
        <v>157638.01999999999</v>
      </c>
      <c r="I209" s="20">
        <v>18612</v>
      </c>
      <c r="J209" s="21"/>
      <c r="K209" s="19">
        <f t="shared" si="3"/>
        <v>176250.02</v>
      </c>
    </row>
    <row r="210" spans="1:11" ht="82.5">
      <c r="A210" s="14">
        <v>11495</v>
      </c>
      <c r="B210" s="15">
        <v>5.0999999999999996</v>
      </c>
      <c r="C210" s="16" t="s">
        <v>252</v>
      </c>
      <c r="D210" s="16" t="s">
        <v>468</v>
      </c>
      <c r="E210" s="16" t="s">
        <v>23</v>
      </c>
      <c r="F210" s="17">
        <v>42111</v>
      </c>
      <c r="G210" s="18" t="s">
        <v>483</v>
      </c>
      <c r="H210" s="19">
        <v>362450.69</v>
      </c>
      <c r="I210" s="20">
        <v>30601.96</v>
      </c>
      <c r="J210" s="21">
        <v>95381.72</v>
      </c>
      <c r="K210" s="19">
        <f t="shared" si="3"/>
        <v>488434.37</v>
      </c>
    </row>
    <row r="211" spans="1:11" ht="33">
      <c r="A211" s="14">
        <v>27671</v>
      </c>
      <c r="B211" s="15">
        <v>4.3</v>
      </c>
      <c r="C211" s="16" t="s">
        <v>291</v>
      </c>
      <c r="D211" s="16" t="s">
        <v>251</v>
      </c>
      <c r="E211" s="16" t="s">
        <v>30</v>
      </c>
      <c r="F211" s="17">
        <v>42111</v>
      </c>
      <c r="G211" s="18" t="s">
        <v>484</v>
      </c>
      <c r="H211" s="19">
        <v>27851.62</v>
      </c>
      <c r="I211" s="20">
        <v>3288.38</v>
      </c>
      <c r="J211" s="21">
        <v>0</v>
      </c>
      <c r="K211" s="19">
        <f t="shared" si="3"/>
        <v>31140</v>
      </c>
    </row>
    <row r="212" spans="1:11" ht="33">
      <c r="A212" s="14">
        <v>45717</v>
      </c>
      <c r="B212" s="15" t="s">
        <v>17</v>
      </c>
      <c r="C212" s="16" t="s">
        <v>248</v>
      </c>
      <c r="D212" s="16" t="s">
        <v>469</v>
      </c>
      <c r="E212" s="16" t="s">
        <v>23</v>
      </c>
      <c r="F212" s="17">
        <v>42111</v>
      </c>
      <c r="G212" s="18" t="s">
        <v>485</v>
      </c>
      <c r="H212" s="19">
        <v>23900.45</v>
      </c>
      <c r="I212" s="20">
        <v>5250.07</v>
      </c>
      <c r="J212" s="21">
        <v>0</v>
      </c>
      <c r="K212" s="19">
        <f t="shared" si="3"/>
        <v>29150.52</v>
      </c>
    </row>
    <row r="213" spans="1:11" ht="33">
      <c r="A213" s="14">
        <v>19083</v>
      </c>
      <c r="B213" s="15" t="s">
        <v>19</v>
      </c>
      <c r="C213" s="16" t="s">
        <v>248</v>
      </c>
      <c r="D213" s="16" t="s">
        <v>470</v>
      </c>
      <c r="E213" s="16" t="s">
        <v>23</v>
      </c>
      <c r="F213" s="17">
        <v>42111</v>
      </c>
      <c r="G213" s="18" t="s">
        <v>486</v>
      </c>
      <c r="H213" s="19">
        <v>86582.26</v>
      </c>
      <c r="I213" s="20">
        <v>13241.99</v>
      </c>
      <c r="J213" s="21">
        <v>24446.75</v>
      </c>
      <c r="K213" s="19">
        <f t="shared" si="3"/>
        <v>124271</v>
      </c>
    </row>
    <row r="214" spans="1:11" ht="49.5">
      <c r="A214" s="14">
        <v>39514</v>
      </c>
      <c r="B214" s="15">
        <v>1.1000000000000001</v>
      </c>
      <c r="C214" s="16" t="s">
        <v>471</v>
      </c>
      <c r="D214" s="16" t="s">
        <v>472</v>
      </c>
      <c r="E214" s="16" t="s">
        <v>28</v>
      </c>
      <c r="F214" s="17">
        <v>42111</v>
      </c>
      <c r="G214" s="18" t="s">
        <v>487</v>
      </c>
      <c r="H214" s="19">
        <v>151680.19</v>
      </c>
      <c r="I214" s="20">
        <v>33318.67</v>
      </c>
      <c r="J214" s="21">
        <v>45305.84</v>
      </c>
      <c r="K214" s="19">
        <f t="shared" si="3"/>
        <v>230304.69999999998</v>
      </c>
    </row>
    <row r="215" spans="1:11" ht="33">
      <c r="A215" s="14">
        <v>11668</v>
      </c>
      <c r="B215" s="15">
        <v>3.4</v>
      </c>
      <c r="C215" s="16" t="s">
        <v>385</v>
      </c>
      <c r="D215" s="16" t="s">
        <v>473</v>
      </c>
      <c r="E215" s="16" t="s">
        <v>23</v>
      </c>
      <c r="F215" s="17">
        <v>42111</v>
      </c>
      <c r="G215" s="18" t="s">
        <v>488</v>
      </c>
      <c r="H215" s="19">
        <v>202448.62</v>
      </c>
      <c r="I215" s="20">
        <v>30962.73</v>
      </c>
      <c r="J215" s="21">
        <v>57161.96</v>
      </c>
      <c r="K215" s="19">
        <f t="shared" si="3"/>
        <v>290573.31</v>
      </c>
    </row>
    <row r="216" spans="1:11" ht="33">
      <c r="A216" s="14">
        <v>53573</v>
      </c>
      <c r="B216" s="15" t="s">
        <v>12</v>
      </c>
      <c r="C216" s="16" t="s">
        <v>291</v>
      </c>
      <c r="D216" s="16" t="s">
        <v>474</v>
      </c>
      <c r="E216" s="16" t="s">
        <v>23</v>
      </c>
      <c r="F216" s="17">
        <v>42111</v>
      </c>
      <c r="G216" s="18" t="s">
        <v>489</v>
      </c>
      <c r="H216" s="19">
        <v>675223.25</v>
      </c>
      <c r="I216" s="20">
        <v>103269.44</v>
      </c>
      <c r="J216" s="21"/>
      <c r="K216" s="19">
        <f t="shared" si="3"/>
        <v>778492.69</v>
      </c>
    </row>
    <row r="217" spans="1:11" ht="33">
      <c r="A217" s="14">
        <v>53069</v>
      </c>
      <c r="B217" s="15">
        <v>1.2</v>
      </c>
      <c r="C217" s="16" t="s">
        <v>24</v>
      </c>
      <c r="D217" s="16" t="s">
        <v>475</v>
      </c>
      <c r="E217" s="16" t="s">
        <v>23</v>
      </c>
      <c r="F217" s="17">
        <v>42111</v>
      </c>
      <c r="G217" s="18" t="s">
        <v>490</v>
      </c>
      <c r="H217" s="19">
        <v>3050.4</v>
      </c>
      <c r="I217" s="20">
        <v>669.6</v>
      </c>
      <c r="J217" s="21"/>
      <c r="K217" s="19">
        <f t="shared" si="3"/>
        <v>3720</v>
      </c>
    </row>
    <row r="218" spans="1:11" ht="49.5">
      <c r="A218" s="14">
        <v>7189</v>
      </c>
      <c r="B218" s="15" t="s">
        <v>17</v>
      </c>
      <c r="C218" s="16" t="s">
        <v>491</v>
      </c>
      <c r="D218" s="16" t="s">
        <v>442</v>
      </c>
      <c r="E218" s="16" t="s">
        <v>23</v>
      </c>
      <c r="F218" s="17">
        <v>42114</v>
      </c>
      <c r="G218" s="18" t="s">
        <v>518</v>
      </c>
      <c r="H218" s="19">
        <v>114990.22</v>
      </c>
      <c r="I218" s="20">
        <v>25259.21</v>
      </c>
      <c r="J218" s="21">
        <v>29218.99</v>
      </c>
      <c r="K218" s="19">
        <f t="shared" si="3"/>
        <v>169468.41999999998</v>
      </c>
    </row>
    <row r="219" spans="1:11" ht="33">
      <c r="A219" s="14">
        <v>7331</v>
      </c>
      <c r="B219" s="15" t="s">
        <v>17</v>
      </c>
      <c r="C219" s="16" t="s">
        <v>286</v>
      </c>
      <c r="D219" s="16" t="s">
        <v>93</v>
      </c>
      <c r="E219" s="16" t="s">
        <v>23</v>
      </c>
      <c r="F219" s="17">
        <v>42114</v>
      </c>
      <c r="G219" s="18" t="s">
        <v>519</v>
      </c>
      <c r="H219" s="19">
        <v>673696.19</v>
      </c>
      <c r="I219" s="20">
        <v>147986.78</v>
      </c>
      <c r="J219" s="21">
        <v>198639.01</v>
      </c>
      <c r="K219" s="19">
        <f t="shared" si="3"/>
        <v>1020321.98</v>
      </c>
    </row>
    <row r="220" spans="1:11" ht="49.5">
      <c r="A220" s="14">
        <v>21138</v>
      </c>
      <c r="B220" s="15" t="s">
        <v>16</v>
      </c>
      <c r="C220" s="16" t="s">
        <v>206</v>
      </c>
      <c r="D220" s="16" t="s">
        <v>492</v>
      </c>
      <c r="E220" s="16" t="s">
        <v>23</v>
      </c>
      <c r="F220" s="17">
        <v>42114</v>
      </c>
      <c r="G220" s="18" t="s">
        <v>520</v>
      </c>
      <c r="H220" s="19">
        <v>229850.78</v>
      </c>
      <c r="I220" s="20">
        <v>35153.65</v>
      </c>
      <c r="J220" s="21">
        <v>64607.9</v>
      </c>
      <c r="K220" s="19">
        <f t="shared" si="3"/>
        <v>329612.33</v>
      </c>
    </row>
    <row r="221" spans="1:11" ht="33">
      <c r="A221" s="14">
        <v>10888</v>
      </c>
      <c r="B221" s="15" t="s">
        <v>17</v>
      </c>
      <c r="C221" s="16" t="s">
        <v>103</v>
      </c>
      <c r="D221" s="16" t="s">
        <v>493</v>
      </c>
      <c r="E221" s="16" t="s">
        <v>23</v>
      </c>
      <c r="F221" s="17">
        <v>42114</v>
      </c>
      <c r="G221" s="18" t="s">
        <v>521</v>
      </c>
      <c r="H221" s="19">
        <v>54776.67</v>
      </c>
      <c r="I221" s="20">
        <v>11950.65</v>
      </c>
      <c r="J221" s="21">
        <v>13598.4</v>
      </c>
      <c r="K221" s="19">
        <f t="shared" si="3"/>
        <v>80325.719999999987</v>
      </c>
    </row>
    <row r="222" spans="1:11" ht="115.5">
      <c r="A222" s="14">
        <v>32173</v>
      </c>
      <c r="B222" s="15" t="s">
        <v>19</v>
      </c>
      <c r="C222" s="16" t="s">
        <v>90</v>
      </c>
      <c r="D222" s="16" t="s">
        <v>494</v>
      </c>
      <c r="E222" s="16" t="s">
        <v>23</v>
      </c>
      <c r="F222" s="17">
        <v>42114</v>
      </c>
      <c r="G222" s="18" t="s">
        <v>522</v>
      </c>
      <c r="H222" s="19">
        <v>62823.5</v>
      </c>
      <c r="I222" s="20">
        <v>9608.2999999999993</v>
      </c>
      <c r="J222" s="21">
        <v>17465.400000000001</v>
      </c>
      <c r="K222" s="19">
        <f t="shared" si="3"/>
        <v>89897.200000000012</v>
      </c>
    </row>
    <row r="223" spans="1:11" ht="33">
      <c r="A223" s="14">
        <v>29373</v>
      </c>
      <c r="B223" s="15" t="s">
        <v>14</v>
      </c>
      <c r="C223" s="16" t="s">
        <v>90</v>
      </c>
      <c r="D223" s="16" t="s">
        <v>495</v>
      </c>
      <c r="E223" s="16" t="s">
        <v>30</v>
      </c>
      <c r="F223" s="17">
        <v>42114</v>
      </c>
      <c r="G223" s="18" t="s">
        <v>523</v>
      </c>
      <c r="H223" s="19">
        <v>11257.16</v>
      </c>
      <c r="I223" s="20">
        <v>1329.11</v>
      </c>
      <c r="J223" s="21">
        <v>0</v>
      </c>
      <c r="K223" s="19">
        <f t="shared" si="3"/>
        <v>12586.27</v>
      </c>
    </row>
    <row r="224" spans="1:11" ht="49.5">
      <c r="A224" s="14">
        <v>52518</v>
      </c>
      <c r="B224" s="15" t="s">
        <v>14</v>
      </c>
      <c r="C224" s="16" t="s">
        <v>88</v>
      </c>
      <c r="D224" s="16" t="s">
        <v>496</v>
      </c>
      <c r="E224" s="16" t="s">
        <v>30</v>
      </c>
      <c r="F224" s="17">
        <v>42114</v>
      </c>
      <c r="G224" s="18" t="s">
        <v>524</v>
      </c>
      <c r="H224" s="19">
        <v>696603.3</v>
      </c>
      <c r="I224" s="20">
        <v>82246.539999999994</v>
      </c>
      <c r="J224" s="21"/>
      <c r="K224" s="19">
        <f t="shared" si="3"/>
        <v>778849.84000000008</v>
      </c>
    </row>
    <row r="225" spans="1:11" ht="33">
      <c r="A225" s="14">
        <v>48102</v>
      </c>
      <c r="B225" s="15">
        <v>1.2</v>
      </c>
      <c r="C225" s="16" t="s">
        <v>92</v>
      </c>
      <c r="D225" s="16" t="s">
        <v>497</v>
      </c>
      <c r="E225" s="16" t="s">
        <v>23</v>
      </c>
      <c r="F225" s="17">
        <v>42114</v>
      </c>
      <c r="G225" s="18" t="s">
        <v>525</v>
      </c>
      <c r="H225" s="19">
        <v>428552.78</v>
      </c>
      <c r="I225" s="20">
        <v>94072.56</v>
      </c>
      <c r="J225" s="21"/>
      <c r="K225" s="19">
        <f t="shared" si="3"/>
        <v>522625.34</v>
      </c>
    </row>
    <row r="226" spans="1:11" ht="33">
      <c r="A226" s="14">
        <v>48572</v>
      </c>
      <c r="B226" s="15">
        <v>3.3</v>
      </c>
      <c r="C226" s="16" t="s">
        <v>284</v>
      </c>
      <c r="D226" s="16" t="s">
        <v>377</v>
      </c>
      <c r="E226" s="16" t="s">
        <v>28</v>
      </c>
      <c r="F226" s="17">
        <v>42114</v>
      </c>
      <c r="G226" s="18" t="s">
        <v>526</v>
      </c>
      <c r="H226" s="19">
        <v>661009.93999999994</v>
      </c>
      <c r="I226" s="20">
        <v>101095.64</v>
      </c>
      <c r="J226" s="21"/>
      <c r="K226" s="19">
        <f t="shared" si="3"/>
        <v>762105.58</v>
      </c>
    </row>
    <row r="227" spans="1:11" ht="33">
      <c r="A227" s="14">
        <v>37787</v>
      </c>
      <c r="B227" s="15">
        <v>1.1000000000000001</v>
      </c>
      <c r="C227" s="16" t="s">
        <v>42</v>
      </c>
      <c r="D227" s="16" t="s">
        <v>498</v>
      </c>
      <c r="E227" s="16" t="s">
        <v>23</v>
      </c>
      <c r="F227" s="17">
        <v>42114</v>
      </c>
      <c r="G227" s="18" t="s">
        <v>527</v>
      </c>
      <c r="H227" s="19">
        <v>1183765.3400000001</v>
      </c>
      <c r="I227" s="20">
        <v>260030.6</v>
      </c>
      <c r="J227" s="21">
        <v>351075</v>
      </c>
      <c r="K227" s="19">
        <f t="shared" si="3"/>
        <v>1794870.9400000002</v>
      </c>
    </row>
    <row r="228" spans="1:11" ht="33">
      <c r="A228" s="14">
        <v>52505</v>
      </c>
      <c r="B228" s="15">
        <v>4.3</v>
      </c>
      <c r="C228" s="16" t="s">
        <v>24</v>
      </c>
      <c r="D228" s="16" t="s">
        <v>499</v>
      </c>
      <c r="E228" s="16" t="s">
        <v>30</v>
      </c>
      <c r="F228" s="17">
        <v>42114</v>
      </c>
      <c r="G228" s="18" t="s">
        <v>528</v>
      </c>
      <c r="H228" s="19">
        <v>788860.8</v>
      </c>
      <c r="I228" s="20">
        <v>93139.199999999997</v>
      </c>
      <c r="J228" s="21">
        <v>0</v>
      </c>
      <c r="K228" s="19">
        <f t="shared" si="3"/>
        <v>882000</v>
      </c>
    </row>
    <row r="229" spans="1:11" ht="33">
      <c r="A229" s="14">
        <v>32294</v>
      </c>
      <c r="B229" s="15" t="s">
        <v>86</v>
      </c>
      <c r="C229" s="16" t="s">
        <v>26</v>
      </c>
      <c r="D229" s="16" t="s">
        <v>187</v>
      </c>
      <c r="E229" s="16" t="s">
        <v>23</v>
      </c>
      <c r="F229" s="17">
        <v>42114</v>
      </c>
      <c r="G229" s="18" t="s">
        <v>529</v>
      </c>
      <c r="H229" s="19">
        <v>137104.88</v>
      </c>
      <c r="I229" s="20">
        <v>16187.7</v>
      </c>
      <c r="J229" s="21">
        <v>73580.44</v>
      </c>
      <c r="K229" s="19">
        <f t="shared" si="3"/>
        <v>226873.02000000002</v>
      </c>
    </row>
    <row r="230" spans="1:11" ht="33">
      <c r="A230" s="14">
        <v>20502</v>
      </c>
      <c r="B230" s="15">
        <v>5.2</v>
      </c>
      <c r="C230" s="16" t="s">
        <v>230</v>
      </c>
      <c r="D230" s="16" t="s">
        <v>500</v>
      </c>
      <c r="E230" s="16" t="s">
        <v>30</v>
      </c>
      <c r="F230" s="17">
        <v>42114</v>
      </c>
      <c r="G230" s="18" t="s">
        <v>530</v>
      </c>
      <c r="H230" s="19">
        <v>353256.51</v>
      </c>
      <c r="I230" s="20">
        <v>29815.8</v>
      </c>
      <c r="J230" s="21">
        <v>0</v>
      </c>
      <c r="K230" s="19">
        <f t="shared" si="3"/>
        <v>383072.31</v>
      </c>
    </row>
    <row r="231" spans="1:11" ht="33">
      <c r="A231" s="14">
        <v>17817</v>
      </c>
      <c r="B231" s="15">
        <v>5.2</v>
      </c>
      <c r="C231" s="16" t="s">
        <v>230</v>
      </c>
      <c r="D231" s="16" t="s">
        <v>501</v>
      </c>
      <c r="E231" s="16" t="s">
        <v>30</v>
      </c>
      <c r="F231" s="17">
        <v>42114</v>
      </c>
      <c r="G231" s="18" t="s">
        <v>531</v>
      </c>
      <c r="H231" s="19">
        <v>669628.52</v>
      </c>
      <c r="I231" s="20">
        <v>56537.19</v>
      </c>
      <c r="J231" s="21">
        <v>0</v>
      </c>
      <c r="K231" s="19">
        <f t="shared" si="3"/>
        <v>726165.71</v>
      </c>
    </row>
    <row r="232" spans="1:11" ht="33">
      <c r="A232" s="14">
        <v>52634</v>
      </c>
      <c r="B232" s="15">
        <v>3.4</v>
      </c>
      <c r="C232" s="16" t="s">
        <v>31</v>
      </c>
      <c r="D232" s="16" t="s">
        <v>502</v>
      </c>
      <c r="E232" s="16" t="s">
        <v>23</v>
      </c>
      <c r="F232" s="17">
        <v>42114</v>
      </c>
      <c r="G232" s="18" t="s">
        <v>532</v>
      </c>
      <c r="H232" s="19">
        <v>92664.94</v>
      </c>
      <c r="I232" s="20">
        <v>14172.28</v>
      </c>
      <c r="J232" s="21"/>
      <c r="K232" s="19">
        <f t="shared" si="3"/>
        <v>106837.22</v>
      </c>
    </row>
    <row r="233" spans="1:11" ht="33">
      <c r="A233" s="14">
        <v>53565</v>
      </c>
      <c r="B233" s="15">
        <v>3.4</v>
      </c>
      <c r="C233" s="16" t="s">
        <v>24</v>
      </c>
      <c r="D233" s="16" t="s">
        <v>503</v>
      </c>
      <c r="E233" s="16" t="s">
        <v>23</v>
      </c>
      <c r="F233" s="17">
        <v>42114</v>
      </c>
      <c r="G233" s="18" t="s">
        <v>533</v>
      </c>
      <c r="H233" s="19">
        <v>175630.11</v>
      </c>
      <c r="I233" s="20">
        <v>26861.08</v>
      </c>
      <c r="J233" s="21"/>
      <c r="K233" s="19">
        <f t="shared" si="3"/>
        <v>202491.19</v>
      </c>
    </row>
    <row r="234" spans="1:11" ht="33">
      <c r="A234" s="14">
        <v>32553</v>
      </c>
      <c r="B234" s="15">
        <v>1.1000000000000001</v>
      </c>
      <c r="C234" s="16" t="s">
        <v>332</v>
      </c>
      <c r="D234" s="16" t="s">
        <v>331</v>
      </c>
      <c r="E234" s="16" t="s">
        <v>23</v>
      </c>
      <c r="F234" s="17">
        <v>42114</v>
      </c>
      <c r="G234" s="18" t="s">
        <v>534</v>
      </c>
      <c r="H234" s="19">
        <v>505290.04</v>
      </c>
      <c r="I234" s="20">
        <v>110994.01</v>
      </c>
      <c r="J234" s="21">
        <v>150926.71</v>
      </c>
      <c r="K234" s="19">
        <f t="shared" si="3"/>
        <v>767210.75999999989</v>
      </c>
    </row>
    <row r="235" spans="1:11" ht="33">
      <c r="A235" s="14">
        <v>10967</v>
      </c>
      <c r="B235" s="15">
        <v>3.4</v>
      </c>
      <c r="C235" s="16" t="s">
        <v>332</v>
      </c>
      <c r="D235" s="16" t="s">
        <v>504</v>
      </c>
      <c r="E235" s="16" t="s">
        <v>23</v>
      </c>
      <c r="F235" s="17">
        <v>42114</v>
      </c>
      <c r="G235" s="18" t="s">
        <v>535</v>
      </c>
      <c r="H235" s="19">
        <v>221065.54</v>
      </c>
      <c r="I235" s="20">
        <v>33810.019999999997</v>
      </c>
      <c r="J235" s="21">
        <v>35438.379999999997</v>
      </c>
      <c r="K235" s="19">
        <f t="shared" si="3"/>
        <v>290313.94</v>
      </c>
    </row>
    <row r="236" spans="1:11" ht="33">
      <c r="A236" s="14">
        <v>40040</v>
      </c>
      <c r="B236" s="15" t="s">
        <v>17</v>
      </c>
      <c r="C236" s="16" t="s">
        <v>244</v>
      </c>
      <c r="D236" s="16" t="s">
        <v>505</v>
      </c>
      <c r="E236" s="16" t="s">
        <v>23</v>
      </c>
      <c r="F236" s="17">
        <v>42114</v>
      </c>
      <c r="G236" s="18" t="s">
        <v>536</v>
      </c>
      <c r="H236" s="19">
        <v>113221.22</v>
      </c>
      <c r="I236" s="20">
        <v>24853.439999999999</v>
      </c>
      <c r="J236" s="21">
        <v>66275.839999999997</v>
      </c>
      <c r="K236" s="19">
        <f t="shared" si="3"/>
        <v>204350.5</v>
      </c>
    </row>
    <row r="237" spans="1:11" ht="33">
      <c r="A237" s="14">
        <v>12113</v>
      </c>
      <c r="B237" s="15">
        <v>5.0999999999999996</v>
      </c>
      <c r="C237" s="16" t="s">
        <v>248</v>
      </c>
      <c r="D237" s="16" t="s">
        <v>506</v>
      </c>
      <c r="E237" s="16" t="s">
        <v>53</v>
      </c>
      <c r="F237" s="17">
        <v>42114</v>
      </c>
      <c r="G237" s="18" t="s">
        <v>537</v>
      </c>
      <c r="H237" s="19">
        <v>538586.23</v>
      </c>
      <c r="I237" s="20">
        <v>45473.2</v>
      </c>
      <c r="J237" s="21">
        <v>143034.96</v>
      </c>
      <c r="K237" s="19">
        <f t="shared" si="3"/>
        <v>727094.3899999999</v>
      </c>
    </row>
    <row r="238" spans="1:11" ht="33">
      <c r="A238" s="14">
        <v>24511</v>
      </c>
      <c r="B238" s="15">
        <v>4.3</v>
      </c>
      <c r="C238" s="16" t="s">
        <v>24</v>
      </c>
      <c r="D238" s="16" t="s">
        <v>507</v>
      </c>
      <c r="E238" s="16" t="s">
        <v>30</v>
      </c>
      <c r="F238" s="17">
        <v>42114</v>
      </c>
      <c r="G238" s="18" t="s">
        <v>538</v>
      </c>
      <c r="H238" s="19">
        <v>499810.4</v>
      </c>
      <c r="I238" s="20">
        <v>59011.6</v>
      </c>
      <c r="J238" s="21">
        <v>0</v>
      </c>
      <c r="K238" s="19">
        <f t="shared" si="3"/>
        <v>558822</v>
      </c>
    </row>
    <row r="239" spans="1:11" ht="33">
      <c r="A239" s="14">
        <v>21822</v>
      </c>
      <c r="B239" s="15" t="s">
        <v>19</v>
      </c>
      <c r="C239" s="16" t="s">
        <v>21</v>
      </c>
      <c r="D239" s="16" t="s">
        <v>508</v>
      </c>
      <c r="E239" s="16" t="s">
        <v>23</v>
      </c>
      <c r="F239" s="17">
        <v>42114</v>
      </c>
      <c r="G239" s="18" t="s">
        <v>539</v>
      </c>
      <c r="H239" s="19">
        <v>52992.2</v>
      </c>
      <c r="I239" s="20">
        <v>8104.69</v>
      </c>
      <c r="J239" s="21">
        <v>14962.5</v>
      </c>
      <c r="K239" s="19">
        <f t="shared" si="3"/>
        <v>76059.39</v>
      </c>
    </row>
    <row r="240" spans="1:11" ht="33">
      <c r="A240" s="14">
        <v>20921</v>
      </c>
      <c r="B240" s="15" t="s">
        <v>15</v>
      </c>
      <c r="C240" s="16" t="s">
        <v>244</v>
      </c>
      <c r="D240" s="16" t="s">
        <v>509</v>
      </c>
      <c r="E240" s="16" t="s">
        <v>23</v>
      </c>
      <c r="F240" s="17">
        <v>42114</v>
      </c>
      <c r="G240" s="18" t="s">
        <v>540</v>
      </c>
      <c r="H240" s="19">
        <v>30098.5</v>
      </c>
      <c r="I240" s="20">
        <v>4603.3</v>
      </c>
      <c r="J240" s="21">
        <v>8498.4</v>
      </c>
      <c r="K240" s="19">
        <f t="shared" si="3"/>
        <v>43200.200000000004</v>
      </c>
    </row>
    <row r="241" spans="1:11" ht="33">
      <c r="A241" s="14">
        <v>20921</v>
      </c>
      <c r="B241" s="15" t="s">
        <v>15</v>
      </c>
      <c r="C241" s="16" t="s">
        <v>332</v>
      </c>
      <c r="D241" s="16" t="s">
        <v>509</v>
      </c>
      <c r="E241" s="16" t="s">
        <v>23</v>
      </c>
      <c r="F241" s="17">
        <v>42114</v>
      </c>
      <c r="G241" s="18" t="s">
        <v>541</v>
      </c>
      <c r="H241" s="19">
        <v>21446.35</v>
      </c>
      <c r="I241" s="20">
        <v>3280.03</v>
      </c>
      <c r="J241" s="21">
        <v>6055.44</v>
      </c>
      <c r="K241" s="19">
        <f t="shared" si="3"/>
        <v>30781.819999999996</v>
      </c>
    </row>
    <row r="242" spans="1:11" ht="33">
      <c r="A242" s="14">
        <v>48251</v>
      </c>
      <c r="B242" s="15">
        <v>5.2</v>
      </c>
      <c r="C242" s="16" t="s">
        <v>39</v>
      </c>
      <c r="D242" s="16" t="s">
        <v>510</v>
      </c>
      <c r="E242" s="16" t="s">
        <v>23</v>
      </c>
      <c r="F242" s="17">
        <v>42114</v>
      </c>
      <c r="G242" s="18" t="s">
        <v>542</v>
      </c>
      <c r="H242" s="19">
        <v>623844.57999999996</v>
      </c>
      <c r="I242" s="20">
        <v>52629.7</v>
      </c>
      <c r="J242" s="21"/>
      <c r="K242" s="19">
        <f t="shared" si="3"/>
        <v>676474.27999999991</v>
      </c>
    </row>
    <row r="243" spans="1:11" ht="33">
      <c r="A243" s="14">
        <v>13448</v>
      </c>
      <c r="B243" s="15">
        <v>3.4</v>
      </c>
      <c r="C243" s="16" t="s">
        <v>42</v>
      </c>
      <c r="D243" s="16" t="s">
        <v>511</v>
      </c>
      <c r="E243" s="16" t="s">
        <v>23</v>
      </c>
      <c r="F243" s="17">
        <v>42114</v>
      </c>
      <c r="G243" s="18" t="s">
        <v>543</v>
      </c>
      <c r="H243" s="19">
        <v>221882.18</v>
      </c>
      <c r="I243" s="20">
        <v>33934.92</v>
      </c>
      <c r="J243" s="21">
        <v>62649.08</v>
      </c>
      <c r="K243" s="19">
        <f t="shared" si="3"/>
        <v>318466.18</v>
      </c>
    </row>
    <row r="244" spans="1:11" ht="33">
      <c r="A244" s="14">
        <v>53563</v>
      </c>
      <c r="B244" s="15">
        <v>4.3</v>
      </c>
      <c r="C244" s="16" t="s">
        <v>21</v>
      </c>
      <c r="D244" s="16" t="s">
        <v>512</v>
      </c>
      <c r="E244" s="16" t="s">
        <v>30</v>
      </c>
      <c r="F244" s="17">
        <v>42114</v>
      </c>
      <c r="G244" s="18" t="s">
        <v>544</v>
      </c>
      <c r="H244" s="19">
        <v>187412.67</v>
      </c>
      <c r="I244" s="20">
        <v>22127.43</v>
      </c>
      <c r="J244" s="21">
        <v>0</v>
      </c>
      <c r="K244" s="19">
        <f t="shared" si="3"/>
        <v>209540.1</v>
      </c>
    </row>
    <row r="245" spans="1:11" ht="33">
      <c r="A245" s="14">
        <v>4746</v>
      </c>
      <c r="B245" s="15">
        <v>2.1</v>
      </c>
      <c r="C245" s="16" t="s">
        <v>21</v>
      </c>
      <c r="D245" s="16" t="s">
        <v>513</v>
      </c>
      <c r="E245" s="16" t="s">
        <v>23</v>
      </c>
      <c r="F245" s="17">
        <v>42114</v>
      </c>
      <c r="G245" s="18" t="s">
        <v>545</v>
      </c>
      <c r="H245" s="19">
        <v>1641010.76</v>
      </c>
      <c r="I245" s="20">
        <v>218169.06</v>
      </c>
      <c r="J245" s="21">
        <v>450815.47</v>
      </c>
      <c r="K245" s="19">
        <f t="shared" si="3"/>
        <v>2309995.29</v>
      </c>
    </row>
    <row r="246" spans="1:11" ht="33">
      <c r="A246" s="14">
        <v>48136</v>
      </c>
      <c r="B246" s="15">
        <v>1.2</v>
      </c>
      <c r="C246" s="16" t="s">
        <v>92</v>
      </c>
      <c r="D246" s="16" t="s">
        <v>384</v>
      </c>
      <c r="E246" s="16" t="s">
        <v>23</v>
      </c>
      <c r="F246" s="17">
        <v>42114</v>
      </c>
      <c r="G246" s="18" t="s">
        <v>546</v>
      </c>
      <c r="H246" s="19">
        <v>1752260.76</v>
      </c>
      <c r="I246" s="20">
        <v>384642.61</v>
      </c>
      <c r="J246" s="21"/>
      <c r="K246" s="19">
        <f t="shared" si="3"/>
        <v>2136903.37</v>
      </c>
    </row>
    <row r="247" spans="1:11" ht="33">
      <c r="A247" s="14">
        <v>47950</v>
      </c>
      <c r="B247" s="15">
        <v>1.1000000000000001</v>
      </c>
      <c r="C247" s="16" t="s">
        <v>96</v>
      </c>
      <c r="D247" s="16" t="s">
        <v>514</v>
      </c>
      <c r="E247" s="16" t="s">
        <v>23</v>
      </c>
      <c r="F247" s="17">
        <v>42114</v>
      </c>
      <c r="G247" s="18" t="s">
        <v>547</v>
      </c>
      <c r="H247" s="19">
        <v>160726.03</v>
      </c>
      <c r="I247" s="20">
        <v>35305.72</v>
      </c>
      <c r="J247" s="21">
        <v>0</v>
      </c>
      <c r="K247" s="19">
        <f t="shared" si="3"/>
        <v>196031.75</v>
      </c>
    </row>
    <row r="248" spans="1:11" ht="33">
      <c r="A248" s="14">
        <v>13311</v>
      </c>
      <c r="B248" s="15">
        <v>3.4</v>
      </c>
      <c r="C248" s="16" t="s">
        <v>92</v>
      </c>
      <c r="D248" s="16" t="s">
        <v>515</v>
      </c>
      <c r="E248" s="16" t="s">
        <v>23</v>
      </c>
      <c r="F248" s="17">
        <v>42114</v>
      </c>
      <c r="G248" s="18" t="s">
        <v>548</v>
      </c>
      <c r="H248" s="19">
        <v>144016.65</v>
      </c>
      <c r="I248" s="20">
        <v>22026.080000000002</v>
      </c>
      <c r="J248" s="21">
        <v>40114.76</v>
      </c>
      <c r="K248" s="19">
        <f t="shared" si="3"/>
        <v>206157.49</v>
      </c>
    </row>
    <row r="249" spans="1:11" ht="33">
      <c r="A249" s="14">
        <v>12657</v>
      </c>
      <c r="B249" s="15">
        <v>3.4</v>
      </c>
      <c r="C249" s="16" t="s">
        <v>516</v>
      </c>
      <c r="D249" s="16" t="s">
        <v>517</v>
      </c>
      <c r="E249" s="16" t="s">
        <v>23</v>
      </c>
      <c r="F249" s="17">
        <v>42114</v>
      </c>
      <c r="G249" s="18" t="s">
        <v>549</v>
      </c>
      <c r="H249" s="19">
        <v>57381.41</v>
      </c>
      <c r="I249" s="20">
        <v>8775.98</v>
      </c>
      <c r="J249" s="21">
        <v>16010.44</v>
      </c>
      <c r="K249" s="19">
        <f t="shared" si="3"/>
        <v>82167.83</v>
      </c>
    </row>
    <row r="250" spans="1:11" ht="49.5">
      <c r="A250" s="14">
        <v>52830</v>
      </c>
      <c r="B250" s="15" t="s">
        <v>14</v>
      </c>
      <c r="C250" s="16" t="s">
        <v>99</v>
      </c>
      <c r="D250" s="16" t="s">
        <v>551</v>
      </c>
      <c r="E250" s="16" t="s">
        <v>30</v>
      </c>
      <c r="F250" s="17">
        <v>42115</v>
      </c>
      <c r="G250" s="18" t="s">
        <v>565</v>
      </c>
      <c r="H250" s="19">
        <v>1109.06</v>
      </c>
      <c r="I250" s="20">
        <v>130.94</v>
      </c>
      <c r="J250" s="21">
        <v>0</v>
      </c>
      <c r="K250" s="19">
        <f t="shared" si="3"/>
        <v>1240</v>
      </c>
    </row>
    <row r="251" spans="1:11" ht="33">
      <c r="A251" s="14">
        <v>48131</v>
      </c>
      <c r="B251" s="15" t="s">
        <v>87</v>
      </c>
      <c r="C251" s="16" t="s">
        <v>103</v>
      </c>
      <c r="D251" s="16" t="s">
        <v>174</v>
      </c>
      <c r="E251" s="16" t="s">
        <v>23</v>
      </c>
      <c r="F251" s="17">
        <v>42115</v>
      </c>
      <c r="G251" s="18" t="s">
        <v>566</v>
      </c>
      <c r="H251" s="19">
        <v>138450.89000000001</v>
      </c>
      <c r="I251" s="20">
        <v>30391.66</v>
      </c>
      <c r="J251" s="21"/>
      <c r="K251" s="19">
        <f t="shared" si="3"/>
        <v>168842.55000000002</v>
      </c>
    </row>
    <row r="252" spans="1:11" ht="33">
      <c r="A252" s="14">
        <v>54092</v>
      </c>
      <c r="B252" s="15" t="s">
        <v>12</v>
      </c>
      <c r="C252" s="16" t="s">
        <v>90</v>
      </c>
      <c r="D252" s="16" t="s">
        <v>552</v>
      </c>
      <c r="E252" s="16" t="s">
        <v>23</v>
      </c>
      <c r="F252" s="17">
        <v>42115</v>
      </c>
      <c r="G252" s="18" t="s">
        <v>567</v>
      </c>
      <c r="H252" s="19">
        <v>638714.84</v>
      </c>
      <c r="I252" s="20">
        <v>97685.8</v>
      </c>
      <c r="J252" s="21"/>
      <c r="K252" s="19">
        <f t="shared" si="3"/>
        <v>736400.64</v>
      </c>
    </row>
    <row r="253" spans="1:11" ht="49.5">
      <c r="A253" s="14">
        <v>12919</v>
      </c>
      <c r="B253" s="15">
        <v>3.4</v>
      </c>
      <c r="C253" s="16" t="s">
        <v>124</v>
      </c>
      <c r="D253" s="16" t="s">
        <v>515</v>
      </c>
      <c r="E253" s="16" t="s">
        <v>23</v>
      </c>
      <c r="F253" s="17">
        <v>42115</v>
      </c>
      <c r="G253" s="18" t="s">
        <v>568</v>
      </c>
      <c r="H253" s="19">
        <v>682229.77</v>
      </c>
      <c r="I253" s="20">
        <v>143332.73000000001</v>
      </c>
      <c r="J253" s="21">
        <v>256251.58</v>
      </c>
      <c r="K253" s="19">
        <f t="shared" si="3"/>
        <v>1081814.08</v>
      </c>
    </row>
    <row r="254" spans="1:11" ht="49.5">
      <c r="A254" s="14">
        <v>53705</v>
      </c>
      <c r="B254" s="15">
        <v>4.3</v>
      </c>
      <c r="C254" s="16" t="s">
        <v>99</v>
      </c>
      <c r="D254" s="16" t="s">
        <v>553</v>
      </c>
      <c r="E254" s="16" t="s">
        <v>30</v>
      </c>
      <c r="F254" s="17">
        <v>42115</v>
      </c>
      <c r="G254" s="18" t="s">
        <v>569</v>
      </c>
      <c r="H254" s="19">
        <v>31100.58</v>
      </c>
      <c r="I254" s="20">
        <v>3671.98</v>
      </c>
      <c r="J254" s="21">
        <v>0</v>
      </c>
      <c r="K254" s="19">
        <f t="shared" si="3"/>
        <v>34772.560000000005</v>
      </c>
    </row>
    <row r="255" spans="1:11" ht="33">
      <c r="A255" s="14">
        <v>52857</v>
      </c>
      <c r="B255" s="15">
        <v>4.3</v>
      </c>
      <c r="C255" s="16" t="s">
        <v>31</v>
      </c>
      <c r="D255" s="16" t="s">
        <v>554</v>
      </c>
      <c r="E255" s="16" t="s">
        <v>30</v>
      </c>
      <c r="F255" s="17">
        <v>42115</v>
      </c>
      <c r="G255" s="18" t="s">
        <v>570</v>
      </c>
      <c r="H255" s="19">
        <v>149364.12</v>
      </c>
      <c r="I255" s="20">
        <v>17635.12</v>
      </c>
      <c r="J255" s="21">
        <v>0</v>
      </c>
      <c r="K255" s="19">
        <f t="shared" si="3"/>
        <v>166999.24</v>
      </c>
    </row>
    <row r="256" spans="1:11" ht="33">
      <c r="A256" s="14">
        <v>48507</v>
      </c>
      <c r="B256" s="15">
        <v>1.1000000000000001</v>
      </c>
      <c r="C256" s="16" t="s">
        <v>248</v>
      </c>
      <c r="D256" s="16" t="s">
        <v>253</v>
      </c>
      <c r="E256" s="16" t="s">
        <v>23</v>
      </c>
      <c r="F256" s="17">
        <v>42115</v>
      </c>
      <c r="G256" s="18" t="s">
        <v>571</v>
      </c>
      <c r="H256" s="19">
        <v>263332.96000000002</v>
      </c>
      <c r="I256" s="20">
        <v>57844.76</v>
      </c>
      <c r="J256" s="21"/>
      <c r="K256" s="19">
        <f t="shared" si="3"/>
        <v>321177.72000000003</v>
      </c>
    </row>
    <row r="257" spans="1:11" ht="33">
      <c r="A257" s="14">
        <v>54114</v>
      </c>
      <c r="B257" s="15">
        <v>3.4</v>
      </c>
      <c r="C257" s="16" t="s">
        <v>31</v>
      </c>
      <c r="D257" s="16" t="s">
        <v>555</v>
      </c>
      <c r="E257" s="16" t="s">
        <v>23</v>
      </c>
      <c r="F257" s="17">
        <v>42115</v>
      </c>
      <c r="G257" s="18" t="s">
        <v>572</v>
      </c>
      <c r="H257" s="19">
        <v>143915.74</v>
      </c>
      <c r="I257" s="20">
        <v>22010.639999999999</v>
      </c>
      <c r="J257" s="21"/>
      <c r="K257" s="19">
        <f t="shared" si="3"/>
        <v>165926.38</v>
      </c>
    </row>
    <row r="258" spans="1:11" ht="49.5">
      <c r="A258" s="14">
        <v>10904</v>
      </c>
      <c r="B258" s="15">
        <v>5.0999999999999996</v>
      </c>
      <c r="C258" s="16" t="s">
        <v>42</v>
      </c>
      <c r="D258" s="16" t="s">
        <v>556</v>
      </c>
      <c r="E258" s="16" t="s">
        <v>53</v>
      </c>
      <c r="F258" s="17">
        <v>42115</v>
      </c>
      <c r="G258" s="18" t="s">
        <v>573</v>
      </c>
      <c r="H258" s="19">
        <v>1916551.45</v>
      </c>
      <c r="I258" s="20">
        <v>293119.63</v>
      </c>
      <c r="J258" s="21">
        <v>541143.94999999995</v>
      </c>
      <c r="K258" s="19">
        <f t="shared" si="3"/>
        <v>2750815.0300000003</v>
      </c>
    </row>
    <row r="259" spans="1:11" ht="33">
      <c r="A259" s="14">
        <v>7887</v>
      </c>
      <c r="B259" s="15">
        <v>1.1000000000000001</v>
      </c>
      <c r="C259" s="16" t="s">
        <v>248</v>
      </c>
      <c r="D259" s="16" t="s">
        <v>557</v>
      </c>
      <c r="E259" s="16" t="s">
        <v>23</v>
      </c>
      <c r="F259" s="17">
        <v>42115</v>
      </c>
      <c r="G259" s="18" t="s">
        <v>574</v>
      </c>
      <c r="H259" s="19">
        <v>965812.27</v>
      </c>
      <c r="I259" s="20">
        <v>338178.16</v>
      </c>
      <c r="J259" s="21">
        <v>457071.41</v>
      </c>
      <c r="K259" s="19">
        <f t="shared" si="3"/>
        <v>1761061.8399999999</v>
      </c>
    </row>
    <row r="260" spans="1:11" ht="33">
      <c r="A260" s="14">
        <v>48199</v>
      </c>
      <c r="B260" s="15">
        <v>1.1000000000000001</v>
      </c>
      <c r="C260" s="16" t="s">
        <v>300</v>
      </c>
      <c r="D260" s="16" t="s">
        <v>253</v>
      </c>
      <c r="E260" s="16" t="s">
        <v>23</v>
      </c>
      <c r="F260" s="17">
        <v>42115</v>
      </c>
      <c r="G260" s="18" t="s">
        <v>575</v>
      </c>
      <c r="H260" s="19">
        <v>11058.16</v>
      </c>
      <c r="I260" s="20">
        <v>2429.08</v>
      </c>
      <c r="J260" s="21"/>
      <c r="K260" s="19">
        <f t="shared" si="3"/>
        <v>13487.24</v>
      </c>
    </row>
    <row r="261" spans="1:11" ht="33">
      <c r="A261" s="14">
        <v>47454</v>
      </c>
      <c r="B261" s="15">
        <v>1.2</v>
      </c>
      <c r="C261" s="16" t="s">
        <v>92</v>
      </c>
      <c r="D261" s="16" t="s">
        <v>384</v>
      </c>
      <c r="E261" s="16" t="s">
        <v>23</v>
      </c>
      <c r="F261" s="17">
        <v>42115</v>
      </c>
      <c r="G261" s="18" t="s">
        <v>576</v>
      </c>
      <c r="H261" s="19">
        <v>435847.26</v>
      </c>
      <c r="I261" s="20">
        <v>95673.79</v>
      </c>
      <c r="J261" s="21"/>
      <c r="K261" s="19">
        <f t="shared" si="3"/>
        <v>531521.05000000005</v>
      </c>
    </row>
    <row r="262" spans="1:11" ht="33">
      <c r="A262" s="14">
        <v>48172</v>
      </c>
      <c r="B262" s="15">
        <v>1.1000000000000001</v>
      </c>
      <c r="C262" s="16" t="s">
        <v>115</v>
      </c>
      <c r="D262" s="16" t="s">
        <v>253</v>
      </c>
      <c r="E262" s="16" t="s">
        <v>23</v>
      </c>
      <c r="F262" s="17">
        <v>42115</v>
      </c>
      <c r="G262" s="18" t="s">
        <v>577</v>
      </c>
      <c r="H262" s="19">
        <v>4170.76</v>
      </c>
      <c r="I262" s="20">
        <v>916.17</v>
      </c>
      <c r="J262" s="21"/>
      <c r="K262" s="19">
        <f t="shared" ref="K262:K325" si="4">H262+I262+J262</f>
        <v>5086.93</v>
      </c>
    </row>
    <row r="263" spans="1:11" ht="33">
      <c r="A263" s="14">
        <v>32759</v>
      </c>
      <c r="B263" s="15">
        <v>4.3</v>
      </c>
      <c r="C263" s="16" t="s">
        <v>31</v>
      </c>
      <c r="D263" s="16" t="s">
        <v>558</v>
      </c>
      <c r="E263" s="16" t="s">
        <v>30</v>
      </c>
      <c r="F263" s="17">
        <v>42115</v>
      </c>
      <c r="G263" s="18" t="s">
        <v>578</v>
      </c>
      <c r="H263" s="19">
        <v>194287.88</v>
      </c>
      <c r="I263" s="20">
        <v>22939.18</v>
      </c>
      <c r="J263" s="21"/>
      <c r="K263" s="19">
        <f t="shared" si="4"/>
        <v>217227.06</v>
      </c>
    </row>
    <row r="264" spans="1:11" ht="33">
      <c r="A264" s="14">
        <v>40655</v>
      </c>
      <c r="B264" s="15">
        <v>4.0999999999999996</v>
      </c>
      <c r="C264" s="16" t="s">
        <v>230</v>
      </c>
      <c r="D264" s="16" t="s">
        <v>559</v>
      </c>
      <c r="E264" s="16" t="s">
        <v>30</v>
      </c>
      <c r="F264" s="17">
        <v>42115</v>
      </c>
      <c r="G264" s="18" t="s">
        <v>579</v>
      </c>
      <c r="H264" s="19">
        <v>426555.78</v>
      </c>
      <c r="I264" s="20">
        <v>50362.58</v>
      </c>
      <c r="J264" s="21">
        <v>0</v>
      </c>
      <c r="K264" s="19">
        <f t="shared" si="4"/>
        <v>476918.36000000004</v>
      </c>
    </row>
    <row r="265" spans="1:11" ht="33">
      <c r="A265" s="14">
        <v>15491</v>
      </c>
      <c r="B265" s="15">
        <v>3.2</v>
      </c>
      <c r="C265" s="16" t="s">
        <v>248</v>
      </c>
      <c r="D265" s="16" t="s">
        <v>560</v>
      </c>
      <c r="E265" s="16" t="s">
        <v>23</v>
      </c>
      <c r="F265" s="17">
        <v>42115</v>
      </c>
      <c r="G265" s="18" t="s">
        <v>580</v>
      </c>
      <c r="H265" s="19">
        <v>85635.9</v>
      </c>
      <c r="I265" s="20">
        <v>13097.26</v>
      </c>
      <c r="J265" s="21">
        <v>24179.55</v>
      </c>
      <c r="K265" s="19">
        <f t="shared" si="4"/>
        <v>122912.70999999999</v>
      </c>
    </row>
    <row r="266" spans="1:11" ht="33">
      <c r="A266" s="14">
        <v>52563</v>
      </c>
      <c r="B266" s="15" t="s">
        <v>14</v>
      </c>
      <c r="C266" s="16" t="s">
        <v>21</v>
      </c>
      <c r="D266" s="16" t="s">
        <v>561</v>
      </c>
      <c r="E266" s="16" t="s">
        <v>30</v>
      </c>
      <c r="F266" s="17">
        <v>42115</v>
      </c>
      <c r="G266" s="18" t="s">
        <v>581</v>
      </c>
      <c r="H266" s="19">
        <v>220911.6</v>
      </c>
      <c r="I266" s="20">
        <v>26082.59</v>
      </c>
      <c r="J266" s="21"/>
      <c r="K266" s="19">
        <f t="shared" si="4"/>
        <v>246994.19</v>
      </c>
    </row>
    <row r="267" spans="1:11" ht="82.5">
      <c r="A267" s="14">
        <v>54152</v>
      </c>
      <c r="B267" s="15">
        <v>3.4</v>
      </c>
      <c r="C267" s="16" t="s">
        <v>24</v>
      </c>
      <c r="D267" s="16" t="s">
        <v>562</v>
      </c>
      <c r="E267" s="16" t="s">
        <v>23</v>
      </c>
      <c r="F267" s="17">
        <v>42115</v>
      </c>
      <c r="G267" s="18" t="s">
        <v>582</v>
      </c>
      <c r="H267" s="19">
        <v>49084.62</v>
      </c>
      <c r="I267" s="20">
        <v>7507.06</v>
      </c>
      <c r="J267" s="21"/>
      <c r="K267" s="19">
        <f t="shared" si="4"/>
        <v>56591.68</v>
      </c>
    </row>
    <row r="268" spans="1:11" ht="33">
      <c r="A268" s="14">
        <v>27724</v>
      </c>
      <c r="B268" s="15">
        <v>4.3</v>
      </c>
      <c r="C268" s="16" t="s">
        <v>24</v>
      </c>
      <c r="D268" s="16" t="s">
        <v>563</v>
      </c>
      <c r="E268" s="16" t="s">
        <v>30</v>
      </c>
      <c r="F268" s="17">
        <v>42115</v>
      </c>
      <c r="G268" s="18" t="s">
        <v>583</v>
      </c>
      <c r="H268" s="19">
        <v>114483.2</v>
      </c>
      <c r="I268" s="20">
        <v>13516.8</v>
      </c>
      <c r="J268" s="21"/>
      <c r="K268" s="19">
        <f t="shared" si="4"/>
        <v>128000</v>
      </c>
    </row>
    <row r="269" spans="1:11" ht="33">
      <c r="A269" s="14">
        <v>1459</v>
      </c>
      <c r="B269" s="15" t="s">
        <v>550</v>
      </c>
      <c r="C269" s="16" t="s">
        <v>244</v>
      </c>
      <c r="D269" s="16" t="s">
        <v>564</v>
      </c>
      <c r="E269" s="16" t="s">
        <v>23</v>
      </c>
      <c r="F269" s="17">
        <v>42115</v>
      </c>
      <c r="G269" s="18" t="s">
        <v>584</v>
      </c>
      <c r="H269" s="19">
        <v>335647.72</v>
      </c>
      <c r="I269" s="20">
        <v>44623.69</v>
      </c>
      <c r="J269" s="21">
        <v>92267.97</v>
      </c>
      <c r="K269" s="19">
        <f t="shared" si="4"/>
        <v>472539.38</v>
      </c>
    </row>
    <row r="270" spans="1:11" ht="33">
      <c r="A270" s="14">
        <v>52691</v>
      </c>
      <c r="B270" s="15">
        <v>4.3</v>
      </c>
      <c r="C270" s="16" t="s">
        <v>24</v>
      </c>
      <c r="D270" s="16" t="s">
        <v>586</v>
      </c>
      <c r="E270" s="16" t="s">
        <v>30</v>
      </c>
      <c r="F270" s="17">
        <v>42115</v>
      </c>
      <c r="G270" s="18" t="s">
        <v>585</v>
      </c>
      <c r="H270" s="19">
        <v>139826.78</v>
      </c>
      <c r="I270" s="20">
        <v>16509.060000000001</v>
      </c>
      <c r="J270" s="21"/>
      <c r="K270" s="19">
        <f t="shared" si="4"/>
        <v>156335.84</v>
      </c>
    </row>
    <row r="271" spans="1:11" ht="33">
      <c r="A271" s="14">
        <v>53572</v>
      </c>
      <c r="B271" s="15" t="s">
        <v>14</v>
      </c>
      <c r="C271" s="16" t="s">
        <v>24</v>
      </c>
      <c r="D271" s="16" t="s">
        <v>589</v>
      </c>
      <c r="E271" s="16" t="s">
        <v>30</v>
      </c>
      <c r="F271" s="17">
        <v>42117</v>
      </c>
      <c r="G271" s="18" t="s">
        <v>595</v>
      </c>
      <c r="H271" s="19">
        <v>361826.05</v>
      </c>
      <c r="I271" s="20">
        <v>42720.07</v>
      </c>
      <c r="J271" s="21"/>
      <c r="K271" s="19">
        <f t="shared" si="4"/>
        <v>404546.12</v>
      </c>
    </row>
    <row r="272" spans="1:11" ht="33">
      <c r="A272" s="14">
        <v>31803</v>
      </c>
      <c r="B272" s="15" t="s">
        <v>13</v>
      </c>
      <c r="C272" s="16" t="s">
        <v>39</v>
      </c>
      <c r="D272" s="16" t="s">
        <v>590</v>
      </c>
      <c r="E272" s="16" t="s">
        <v>30</v>
      </c>
      <c r="F272" s="17">
        <v>42117</v>
      </c>
      <c r="G272" s="18" t="s">
        <v>596</v>
      </c>
      <c r="H272" s="19">
        <v>181633.8</v>
      </c>
      <c r="I272" s="20">
        <v>15335.46</v>
      </c>
      <c r="J272" s="21"/>
      <c r="K272" s="19">
        <f t="shared" si="4"/>
        <v>196969.25999999998</v>
      </c>
    </row>
    <row r="273" spans="1:11" ht="33">
      <c r="A273" s="14">
        <v>47985</v>
      </c>
      <c r="B273" s="15" t="s">
        <v>17</v>
      </c>
      <c r="C273" s="16" t="s">
        <v>31</v>
      </c>
      <c r="D273" s="16" t="s">
        <v>120</v>
      </c>
      <c r="E273" s="16" t="s">
        <v>23</v>
      </c>
      <c r="F273" s="17">
        <v>42117</v>
      </c>
      <c r="G273" s="18" t="s">
        <v>597</v>
      </c>
      <c r="H273" s="19">
        <v>228367.29</v>
      </c>
      <c r="I273" s="20">
        <v>50164.06</v>
      </c>
      <c r="J273" s="21"/>
      <c r="K273" s="19">
        <f t="shared" si="4"/>
        <v>278531.34999999998</v>
      </c>
    </row>
    <row r="274" spans="1:11" ht="33">
      <c r="A274" s="14">
        <v>44793</v>
      </c>
      <c r="B274" s="15" t="s">
        <v>13</v>
      </c>
      <c r="C274" s="16" t="s">
        <v>183</v>
      </c>
      <c r="D274" s="16" t="s">
        <v>591</v>
      </c>
      <c r="E274" s="16" t="s">
        <v>30</v>
      </c>
      <c r="F274" s="17">
        <v>42117</v>
      </c>
      <c r="G274" s="18" t="s">
        <v>598</v>
      </c>
      <c r="H274" s="19">
        <v>78320.45</v>
      </c>
      <c r="I274" s="20">
        <v>6612.65</v>
      </c>
      <c r="J274" s="21">
        <v>0</v>
      </c>
      <c r="K274" s="19">
        <f t="shared" si="4"/>
        <v>84933.099999999991</v>
      </c>
    </row>
    <row r="275" spans="1:11" ht="33">
      <c r="A275" s="14">
        <v>39307</v>
      </c>
      <c r="B275" s="15" t="s">
        <v>17</v>
      </c>
      <c r="C275" s="16" t="s">
        <v>103</v>
      </c>
      <c r="D275" s="16" t="s">
        <v>592</v>
      </c>
      <c r="E275" s="16" t="s">
        <v>23</v>
      </c>
      <c r="F275" s="17">
        <v>42117</v>
      </c>
      <c r="G275" s="18" t="s">
        <v>599</v>
      </c>
      <c r="H275" s="19">
        <v>690397.91</v>
      </c>
      <c r="I275" s="20">
        <v>151655.54999999999</v>
      </c>
      <c r="J275" s="21">
        <v>196949</v>
      </c>
      <c r="K275" s="19">
        <f t="shared" si="4"/>
        <v>1039002.46</v>
      </c>
    </row>
    <row r="276" spans="1:11" ht="49.5">
      <c r="A276" s="14">
        <v>52659</v>
      </c>
      <c r="B276" s="15" t="s">
        <v>14</v>
      </c>
      <c r="C276" s="16" t="s">
        <v>96</v>
      </c>
      <c r="D276" s="16" t="s">
        <v>593</v>
      </c>
      <c r="E276" s="16" t="s">
        <v>30</v>
      </c>
      <c r="F276" s="17">
        <v>42117</v>
      </c>
      <c r="G276" s="18" t="s">
        <v>600</v>
      </c>
      <c r="H276" s="19">
        <v>43252.72</v>
      </c>
      <c r="I276" s="20">
        <v>5106.76</v>
      </c>
      <c r="J276" s="21">
        <v>0</v>
      </c>
      <c r="K276" s="19">
        <f t="shared" si="4"/>
        <v>48359.48</v>
      </c>
    </row>
    <row r="277" spans="1:11" ht="33">
      <c r="A277" s="14">
        <v>7328</v>
      </c>
      <c r="B277" s="15" t="s">
        <v>17</v>
      </c>
      <c r="C277" s="16" t="s">
        <v>594</v>
      </c>
      <c r="D277" s="16" t="s">
        <v>93</v>
      </c>
      <c r="E277" s="16" t="s">
        <v>23</v>
      </c>
      <c r="F277" s="17">
        <v>42117</v>
      </c>
      <c r="G277" s="18" t="s">
        <v>601</v>
      </c>
      <c r="H277" s="19">
        <v>104008.36</v>
      </c>
      <c r="I277" s="20">
        <v>22846.89</v>
      </c>
      <c r="J277" s="21">
        <v>29693.38</v>
      </c>
      <c r="K277" s="19">
        <f t="shared" si="4"/>
        <v>156548.63</v>
      </c>
    </row>
    <row r="278" spans="1:11" ht="82.5">
      <c r="A278" s="14">
        <v>13154</v>
      </c>
      <c r="B278" s="15" t="s">
        <v>15</v>
      </c>
      <c r="C278" s="16" t="s">
        <v>21</v>
      </c>
      <c r="D278" s="16" t="s">
        <v>602</v>
      </c>
      <c r="E278" s="16" t="s">
        <v>53</v>
      </c>
      <c r="F278" s="17">
        <v>42118</v>
      </c>
      <c r="G278" s="18" t="s">
        <v>614</v>
      </c>
      <c r="H278" s="19">
        <v>1312429.2</v>
      </c>
      <c r="I278" s="20">
        <v>110809.29</v>
      </c>
      <c r="J278" s="21">
        <v>348548.2</v>
      </c>
      <c r="K278" s="19">
        <f t="shared" si="4"/>
        <v>1771786.69</v>
      </c>
    </row>
    <row r="279" spans="1:11" ht="33">
      <c r="A279" s="14">
        <v>52406</v>
      </c>
      <c r="B279" s="15" t="s">
        <v>14</v>
      </c>
      <c r="C279" s="16" t="s">
        <v>21</v>
      </c>
      <c r="D279" s="16" t="s">
        <v>603</v>
      </c>
      <c r="E279" s="16" t="s">
        <v>30</v>
      </c>
      <c r="F279" s="17">
        <v>42118</v>
      </c>
      <c r="G279" s="18" t="s">
        <v>615</v>
      </c>
      <c r="H279" s="19">
        <v>342935.35</v>
      </c>
      <c r="I279" s="20">
        <v>40489.68</v>
      </c>
      <c r="J279" s="21">
        <v>0</v>
      </c>
      <c r="K279" s="19">
        <f t="shared" si="4"/>
        <v>383425.02999999997</v>
      </c>
    </row>
    <row r="280" spans="1:11" ht="33">
      <c r="A280" s="14">
        <v>26244</v>
      </c>
      <c r="B280" s="15" t="s">
        <v>14</v>
      </c>
      <c r="C280" s="16" t="s">
        <v>118</v>
      </c>
      <c r="D280" s="16" t="s">
        <v>604</v>
      </c>
      <c r="E280" s="16" t="s">
        <v>30</v>
      </c>
      <c r="F280" s="17">
        <v>42118</v>
      </c>
      <c r="G280" s="18" t="s">
        <v>616</v>
      </c>
      <c r="H280" s="19">
        <v>82210.559999999998</v>
      </c>
      <c r="I280" s="20">
        <v>9706.44</v>
      </c>
      <c r="J280" s="21">
        <v>0</v>
      </c>
      <c r="K280" s="19">
        <f t="shared" si="4"/>
        <v>91917</v>
      </c>
    </row>
    <row r="281" spans="1:11" ht="33">
      <c r="A281" s="14">
        <v>1019</v>
      </c>
      <c r="B281" s="15" t="s">
        <v>550</v>
      </c>
      <c r="C281" s="16" t="s">
        <v>39</v>
      </c>
      <c r="D281" s="16" t="s">
        <v>605</v>
      </c>
      <c r="E281" s="16" t="s">
        <v>23</v>
      </c>
      <c r="F281" s="17">
        <v>42118</v>
      </c>
      <c r="G281" s="18" t="s">
        <v>617</v>
      </c>
      <c r="H281" s="19">
        <v>299019.03000000003</v>
      </c>
      <c r="I281" s="20">
        <v>60862.28</v>
      </c>
      <c r="J281" s="21">
        <v>125517.77</v>
      </c>
      <c r="K281" s="19">
        <f t="shared" si="4"/>
        <v>485399.08000000007</v>
      </c>
    </row>
    <row r="282" spans="1:11" ht="49.5">
      <c r="A282" s="14">
        <v>48010</v>
      </c>
      <c r="B282" s="15" t="s">
        <v>86</v>
      </c>
      <c r="C282" s="16" t="s">
        <v>39</v>
      </c>
      <c r="D282" s="16" t="s">
        <v>606</v>
      </c>
      <c r="E282" s="16" t="s">
        <v>30</v>
      </c>
      <c r="F282" s="17">
        <v>42118</v>
      </c>
      <c r="G282" s="18" t="s">
        <v>618</v>
      </c>
      <c r="H282" s="19">
        <v>253319.65</v>
      </c>
      <c r="I282" s="20">
        <v>29908.94</v>
      </c>
      <c r="J282" s="21">
        <v>0</v>
      </c>
      <c r="K282" s="19">
        <f t="shared" si="4"/>
        <v>283228.58999999997</v>
      </c>
    </row>
    <row r="283" spans="1:11" ht="33">
      <c r="A283" s="14">
        <v>53836</v>
      </c>
      <c r="B283" s="15" t="s">
        <v>14</v>
      </c>
      <c r="C283" s="16" t="s">
        <v>21</v>
      </c>
      <c r="D283" s="16" t="s">
        <v>607</v>
      </c>
      <c r="E283" s="16" t="s">
        <v>30</v>
      </c>
      <c r="F283" s="17">
        <v>42118</v>
      </c>
      <c r="G283" s="18" t="s">
        <v>619</v>
      </c>
      <c r="H283" s="19">
        <v>215507.44</v>
      </c>
      <c r="I283" s="20">
        <v>25444.53</v>
      </c>
      <c r="J283" s="21"/>
      <c r="K283" s="19">
        <f t="shared" si="4"/>
        <v>240951.97</v>
      </c>
    </row>
    <row r="284" spans="1:11" ht="33">
      <c r="A284" s="14">
        <v>53411</v>
      </c>
      <c r="B284" s="15" t="s">
        <v>12</v>
      </c>
      <c r="C284" s="16" t="s">
        <v>39</v>
      </c>
      <c r="D284" s="16" t="s">
        <v>608</v>
      </c>
      <c r="E284" s="16" t="s">
        <v>23</v>
      </c>
      <c r="F284" s="17">
        <v>42118</v>
      </c>
      <c r="G284" s="18" t="s">
        <v>620</v>
      </c>
      <c r="H284" s="19">
        <v>92551.08</v>
      </c>
      <c r="I284" s="20">
        <v>14154.87</v>
      </c>
      <c r="J284" s="21"/>
      <c r="K284" s="19">
        <f t="shared" si="4"/>
        <v>106705.95</v>
      </c>
    </row>
    <row r="285" spans="1:11" ht="49.5">
      <c r="A285" s="14">
        <v>52659</v>
      </c>
      <c r="B285" s="15" t="s">
        <v>14</v>
      </c>
      <c r="C285" s="16" t="s">
        <v>31</v>
      </c>
      <c r="D285" s="16" t="s">
        <v>593</v>
      </c>
      <c r="E285" s="16" t="s">
        <v>30</v>
      </c>
      <c r="F285" s="17">
        <v>42118</v>
      </c>
      <c r="G285" s="18" t="s">
        <v>621</v>
      </c>
      <c r="H285" s="19">
        <v>139107.17000000001</v>
      </c>
      <c r="I285" s="20">
        <v>16424.099999999999</v>
      </c>
      <c r="J285" s="21"/>
      <c r="K285" s="19">
        <f t="shared" si="4"/>
        <v>155531.27000000002</v>
      </c>
    </row>
    <row r="286" spans="1:11" ht="33">
      <c r="A286" s="14">
        <v>52502</v>
      </c>
      <c r="B286" s="15" t="s">
        <v>14</v>
      </c>
      <c r="C286" s="16" t="s">
        <v>24</v>
      </c>
      <c r="D286" s="16" t="s">
        <v>609</v>
      </c>
      <c r="E286" s="16" t="s">
        <v>30</v>
      </c>
      <c r="F286" s="17">
        <v>42118</v>
      </c>
      <c r="G286" s="18" t="s">
        <v>622</v>
      </c>
      <c r="H286" s="19">
        <v>761581.6</v>
      </c>
      <c r="I286" s="20">
        <v>89918.399999999994</v>
      </c>
      <c r="J286" s="21">
        <v>0</v>
      </c>
      <c r="K286" s="19">
        <f t="shared" si="4"/>
        <v>851500</v>
      </c>
    </row>
    <row r="287" spans="1:11" ht="33">
      <c r="A287" s="14">
        <v>53803</v>
      </c>
      <c r="B287" s="15" t="s">
        <v>12</v>
      </c>
      <c r="C287" s="16" t="s">
        <v>21</v>
      </c>
      <c r="D287" s="16" t="s">
        <v>610</v>
      </c>
      <c r="E287" s="16" t="s">
        <v>23</v>
      </c>
      <c r="F287" s="17">
        <v>42118</v>
      </c>
      <c r="G287" s="18" t="s">
        <v>623</v>
      </c>
      <c r="H287" s="19">
        <v>63998.09</v>
      </c>
      <c r="I287" s="20">
        <v>9765.35</v>
      </c>
      <c r="J287" s="21"/>
      <c r="K287" s="19">
        <f t="shared" si="4"/>
        <v>73763.44</v>
      </c>
    </row>
    <row r="288" spans="1:11" ht="33">
      <c r="A288" s="14">
        <v>12157</v>
      </c>
      <c r="B288" s="15" t="s">
        <v>15</v>
      </c>
      <c r="C288" s="16" t="s">
        <v>26</v>
      </c>
      <c r="D288" s="16" t="s">
        <v>605</v>
      </c>
      <c r="E288" s="16" t="s">
        <v>23</v>
      </c>
      <c r="F288" s="17">
        <v>42118</v>
      </c>
      <c r="G288" s="18" t="s">
        <v>624</v>
      </c>
      <c r="H288" s="19">
        <v>334819.98</v>
      </c>
      <c r="I288" s="20">
        <v>28269.08</v>
      </c>
      <c r="J288" s="21">
        <v>87189.99</v>
      </c>
      <c r="K288" s="19">
        <f t="shared" si="4"/>
        <v>450279.05</v>
      </c>
    </row>
    <row r="289" spans="1:11" ht="49.5">
      <c r="A289" s="14">
        <v>31563</v>
      </c>
      <c r="B289" s="15">
        <v>4.3</v>
      </c>
      <c r="C289" s="16" t="s">
        <v>124</v>
      </c>
      <c r="D289" s="16" t="s">
        <v>611</v>
      </c>
      <c r="E289" s="16" t="s">
        <v>30</v>
      </c>
      <c r="F289" s="17">
        <v>42118</v>
      </c>
      <c r="G289" s="18" t="s">
        <v>625</v>
      </c>
      <c r="H289" s="19">
        <v>132917.62</v>
      </c>
      <c r="I289" s="20">
        <v>15693.32</v>
      </c>
      <c r="J289" s="21">
        <v>0</v>
      </c>
      <c r="K289" s="19">
        <f t="shared" si="4"/>
        <v>148610.94</v>
      </c>
    </row>
    <row r="290" spans="1:11" ht="33">
      <c r="A290" s="14">
        <v>20160</v>
      </c>
      <c r="B290" s="15">
        <v>3.2</v>
      </c>
      <c r="C290" s="16" t="s">
        <v>34</v>
      </c>
      <c r="D290" s="16" t="s">
        <v>612</v>
      </c>
      <c r="E290" s="16" t="s">
        <v>23</v>
      </c>
      <c r="F290" s="17">
        <v>42118</v>
      </c>
      <c r="G290" s="18" t="s">
        <v>626</v>
      </c>
      <c r="H290" s="19">
        <v>97438.9</v>
      </c>
      <c r="I290" s="20">
        <v>14902.42</v>
      </c>
      <c r="J290" s="21">
        <v>21216.959999999999</v>
      </c>
      <c r="K290" s="19">
        <f t="shared" si="4"/>
        <v>133558.28</v>
      </c>
    </row>
    <row r="291" spans="1:11" ht="49.5">
      <c r="A291" s="14">
        <v>36735</v>
      </c>
      <c r="B291" s="15">
        <v>4.0999999999999996</v>
      </c>
      <c r="C291" s="16" t="s">
        <v>332</v>
      </c>
      <c r="D291" s="16" t="s">
        <v>613</v>
      </c>
      <c r="E291" s="16" t="s">
        <v>30</v>
      </c>
      <c r="F291" s="17">
        <v>42118</v>
      </c>
      <c r="G291" s="18" t="s">
        <v>627</v>
      </c>
      <c r="H291" s="19">
        <v>377000.33</v>
      </c>
      <c r="I291" s="20">
        <v>44511.67</v>
      </c>
      <c r="J291" s="21">
        <v>0</v>
      </c>
      <c r="K291" s="19">
        <f t="shared" si="4"/>
        <v>421512</v>
      </c>
    </row>
    <row r="292" spans="1:11" ht="33">
      <c r="A292" s="14">
        <v>32554</v>
      </c>
      <c r="B292" s="15">
        <v>1.1000000000000001</v>
      </c>
      <c r="C292" s="16" t="s">
        <v>118</v>
      </c>
      <c r="D292" s="16" t="s">
        <v>331</v>
      </c>
      <c r="E292" s="16" t="s">
        <v>23</v>
      </c>
      <c r="F292" s="17">
        <v>42118</v>
      </c>
      <c r="G292" s="18" t="s">
        <v>628</v>
      </c>
      <c r="H292" s="19">
        <v>167274.38</v>
      </c>
      <c r="I292" s="20">
        <v>58637.38</v>
      </c>
      <c r="J292" s="21">
        <v>79733.56</v>
      </c>
      <c r="K292" s="19">
        <f t="shared" si="4"/>
        <v>305645.32</v>
      </c>
    </row>
    <row r="293" spans="1:11" ht="49.5">
      <c r="A293" s="14">
        <v>11151</v>
      </c>
      <c r="B293" s="15" t="s">
        <v>12</v>
      </c>
      <c r="C293" s="16" t="s">
        <v>629</v>
      </c>
      <c r="D293" s="16" t="s">
        <v>555</v>
      </c>
      <c r="E293" s="16" t="s">
        <v>23</v>
      </c>
      <c r="F293" s="17">
        <v>42121</v>
      </c>
      <c r="G293" s="18" t="s">
        <v>636</v>
      </c>
      <c r="H293" s="19">
        <v>25213.75</v>
      </c>
      <c r="I293" s="20">
        <v>3832.49</v>
      </c>
      <c r="J293" s="21">
        <v>7119.17</v>
      </c>
      <c r="K293" s="19">
        <f t="shared" si="4"/>
        <v>36165.409999999996</v>
      </c>
    </row>
    <row r="294" spans="1:11" ht="49.5">
      <c r="A294" s="14">
        <v>40428</v>
      </c>
      <c r="B294" s="15" t="s">
        <v>14</v>
      </c>
      <c r="C294" s="16" t="s">
        <v>127</v>
      </c>
      <c r="D294" s="16" t="s">
        <v>630</v>
      </c>
      <c r="E294" s="16" t="s">
        <v>30</v>
      </c>
      <c r="F294" s="17">
        <v>42121</v>
      </c>
      <c r="G294" s="18" t="s">
        <v>637</v>
      </c>
      <c r="H294" s="19">
        <v>313.04000000000002</v>
      </c>
      <c r="I294" s="20">
        <v>36.96</v>
      </c>
      <c r="J294" s="21">
        <v>0</v>
      </c>
      <c r="K294" s="19">
        <f t="shared" si="4"/>
        <v>350</v>
      </c>
    </row>
    <row r="295" spans="1:11" ht="33">
      <c r="A295" s="14">
        <v>40896</v>
      </c>
      <c r="B295" s="15" t="s">
        <v>17</v>
      </c>
      <c r="C295" s="16" t="s">
        <v>26</v>
      </c>
      <c r="D295" s="16" t="s">
        <v>469</v>
      </c>
      <c r="E295" s="16" t="s">
        <v>23</v>
      </c>
      <c r="F295" s="17">
        <v>42121</v>
      </c>
      <c r="G295" s="18" t="s">
        <v>638</v>
      </c>
      <c r="H295" s="19">
        <v>192668.7</v>
      </c>
      <c r="I295" s="20">
        <v>42293.120000000003</v>
      </c>
      <c r="J295" s="21"/>
      <c r="K295" s="19">
        <f t="shared" si="4"/>
        <v>234961.82</v>
      </c>
    </row>
    <row r="296" spans="1:11" ht="49.5">
      <c r="A296" s="14">
        <v>13162</v>
      </c>
      <c r="B296" s="15" t="s">
        <v>15</v>
      </c>
      <c r="C296" s="16" t="s">
        <v>31</v>
      </c>
      <c r="D296" s="16" t="s">
        <v>631</v>
      </c>
      <c r="E296" s="16" t="s">
        <v>53</v>
      </c>
      <c r="F296" s="17">
        <v>42121</v>
      </c>
      <c r="G296" s="18" t="s">
        <v>639</v>
      </c>
      <c r="H296" s="19">
        <v>457810.23</v>
      </c>
      <c r="I296" s="20">
        <v>38653.22</v>
      </c>
      <c r="J296" s="21">
        <v>121582.89</v>
      </c>
      <c r="K296" s="19">
        <f t="shared" si="4"/>
        <v>618046.34</v>
      </c>
    </row>
    <row r="297" spans="1:11" ht="82.5">
      <c r="A297" s="14">
        <v>21822</v>
      </c>
      <c r="B297" s="15" t="s">
        <v>19</v>
      </c>
      <c r="C297" s="16" t="s">
        <v>39</v>
      </c>
      <c r="D297" s="16" t="s">
        <v>632</v>
      </c>
      <c r="E297" s="16" t="s">
        <v>23</v>
      </c>
      <c r="F297" s="17">
        <v>42121</v>
      </c>
      <c r="G297" s="18" t="s">
        <v>640</v>
      </c>
      <c r="H297" s="19">
        <v>4250</v>
      </c>
      <c r="I297" s="20">
        <v>650</v>
      </c>
      <c r="J297" s="21">
        <v>1200</v>
      </c>
      <c r="K297" s="19">
        <f t="shared" si="4"/>
        <v>6100</v>
      </c>
    </row>
    <row r="298" spans="1:11" ht="33">
      <c r="A298" s="14">
        <v>54141</v>
      </c>
      <c r="B298" s="15" t="s">
        <v>12</v>
      </c>
      <c r="C298" s="16" t="s">
        <v>31</v>
      </c>
      <c r="D298" s="16" t="s">
        <v>633</v>
      </c>
      <c r="E298" s="16" t="s">
        <v>23</v>
      </c>
      <c r="F298" s="17">
        <v>42121</v>
      </c>
      <c r="G298" s="18" t="s">
        <v>641</v>
      </c>
      <c r="H298" s="19">
        <v>244781.49</v>
      </c>
      <c r="I298" s="20">
        <v>37437.17</v>
      </c>
      <c r="J298" s="21"/>
      <c r="K298" s="19">
        <f t="shared" si="4"/>
        <v>282218.65999999997</v>
      </c>
    </row>
    <row r="299" spans="1:11" ht="33">
      <c r="A299" s="14">
        <v>52501</v>
      </c>
      <c r="B299" s="15" t="s">
        <v>14</v>
      </c>
      <c r="C299" s="16" t="s">
        <v>24</v>
      </c>
      <c r="D299" s="16" t="s">
        <v>634</v>
      </c>
      <c r="E299" s="16" t="s">
        <v>30</v>
      </c>
      <c r="F299" s="17">
        <v>42121</v>
      </c>
      <c r="G299" s="18" t="s">
        <v>642</v>
      </c>
      <c r="H299" s="19">
        <v>794227.19999999995</v>
      </c>
      <c r="I299" s="20">
        <v>93772.800000000003</v>
      </c>
      <c r="J299" s="21"/>
      <c r="K299" s="19">
        <f t="shared" si="4"/>
        <v>888000</v>
      </c>
    </row>
    <row r="300" spans="1:11" ht="33">
      <c r="A300" s="14">
        <v>2743</v>
      </c>
      <c r="B300" s="15" t="s">
        <v>15</v>
      </c>
      <c r="C300" s="16" t="s">
        <v>96</v>
      </c>
      <c r="D300" s="16" t="s">
        <v>635</v>
      </c>
      <c r="E300" s="16" t="s">
        <v>23</v>
      </c>
      <c r="F300" s="17">
        <v>42121</v>
      </c>
      <c r="G300" s="18" t="s">
        <v>643</v>
      </c>
      <c r="H300" s="19">
        <v>65021.22</v>
      </c>
      <c r="I300" s="20">
        <v>5489.79</v>
      </c>
      <c r="J300" s="21">
        <v>17268</v>
      </c>
      <c r="K300" s="19">
        <f t="shared" si="4"/>
        <v>87779.01</v>
      </c>
    </row>
    <row r="301" spans="1:11" ht="33">
      <c r="A301" s="14">
        <v>45731</v>
      </c>
      <c r="B301" s="15" t="s">
        <v>87</v>
      </c>
      <c r="C301" s="16" t="s">
        <v>90</v>
      </c>
      <c r="D301" s="16" t="s">
        <v>106</v>
      </c>
      <c r="E301" s="16" t="s">
        <v>23</v>
      </c>
      <c r="F301" s="17">
        <v>42121</v>
      </c>
      <c r="G301" s="18" t="s">
        <v>644</v>
      </c>
      <c r="H301" s="19">
        <v>8333.69</v>
      </c>
      <c r="I301" s="20">
        <v>1829.36</v>
      </c>
      <c r="J301" s="21"/>
      <c r="K301" s="19">
        <f t="shared" si="4"/>
        <v>10163.050000000001</v>
      </c>
    </row>
    <row r="302" spans="1:11" ht="115.5">
      <c r="A302" s="14">
        <v>18105</v>
      </c>
      <c r="B302" s="15" t="s">
        <v>19</v>
      </c>
      <c r="C302" s="16" t="s">
        <v>31</v>
      </c>
      <c r="D302" s="16" t="s">
        <v>645</v>
      </c>
      <c r="E302" s="16" t="s">
        <v>23</v>
      </c>
      <c r="F302" s="17">
        <v>42122</v>
      </c>
      <c r="G302" s="18" t="s">
        <v>647</v>
      </c>
      <c r="H302" s="19">
        <v>32630.63</v>
      </c>
      <c r="I302" s="20">
        <v>4990.57</v>
      </c>
      <c r="J302" s="21">
        <v>9145.9599999999991</v>
      </c>
      <c r="K302" s="19">
        <f t="shared" si="4"/>
        <v>46767.159999999996</v>
      </c>
    </row>
    <row r="303" spans="1:11" ht="33">
      <c r="A303" s="14">
        <v>53788</v>
      </c>
      <c r="B303" s="15" t="s">
        <v>12</v>
      </c>
      <c r="C303" s="16" t="s">
        <v>24</v>
      </c>
      <c r="D303" s="16" t="s">
        <v>646</v>
      </c>
      <c r="E303" s="16" t="s">
        <v>23</v>
      </c>
      <c r="F303" s="17">
        <v>42122</v>
      </c>
      <c r="G303" s="18" t="s">
        <v>648</v>
      </c>
      <c r="H303" s="19">
        <v>134505.99</v>
      </c>
      <c r="I303" s="20">
        <v>20571.5</v>
      </c>
      <c r="J303" s="21">
        <v>0</v>
      </c>
      <c r="K303" s="19">
        <f t="shared" si="4"/>
        <v>155077.49</v>
      </c>
    </row>
    <row r="304" spans="1:11" ht="33">
      <c r="A304" s="14">
        <v>13013</v>
      </c>
      <c r="B304" s="15" t="s">
        <v>15</v>
      </c>
      <c r="C304" s="16" t="s">
        <v>34</v>
      </c>
      <c r="D304" s="16" t="s">
        <v>119</v>
      </c>
      <c r="E304" s="16" t="s">
        <v>23</v>
      </c>
      <c r="F304" s="17">
        <v>42123</v>
      </c>
      <c r="G304" s="18" t="s">
        <v>658</v>
      </c>
      <c r="H304" s="19">
        <v>503157.89</v>
      </c>
      <c r="I304" s="20">
        <v>42481.96</v>
      </c>
      <c r="J304" s="21">
        <v>132665.45000000001</v>
      </c>
      <c r="K304" s="19">
        <f t="shared" si="4"/>
        <v>678305.3</v>
      </c>
    </row>
    <row r="305" spans="1:11" ht="33">
      <c r="A305" s="14">
        <v>53475</v>
      </c>
      <c r="B305" s="15" t="s">
        <v>12</v>
      </c>
      <c r="C305" s="16" t="s">
        <v>31</v>
      </c>
      <c r="D305" s="16" t="s">
        <v>649</v>
      </c>
      <c r="E305" s="16" t="s">
        <v>23</v>
      </c>
      <c r="F305" s="17">
        <v>42123</v>
      </c>
      <c r="G305" s="18" t="s">
        <v>659</v>
      </c>
      <c r="H305" s="19">
        <v>196399.86</v>
      </c>
      <c r="I305" s="20">
        <v>30037.63</v>
      </c>
      <c r="J305" s="21"/>
      <c r="K305" s="19">
        <f t="shared" si="4"/>
        <v>226437.49</v>
      </c>
    </row>
    <row r="306" spans="1:11" ht="82.5">
      <c r="A306" s="14">
        <v>18001</v>
      </c>
      <c r="B306" s="15" t="s">
        <v>19</v>
      </c>
      <c r="C306" s="16" t="s">
        <v>31</v>
      </c>
      <c r="D306" s="16" t="s">
        <v>650</v>
      </c>
      <c r="E306" s="16" t="s">
        <v>23</v>
      </c>
      <c r="F306" s="17">
        <v>42123</v>
      </c>
      <c r="G306" s="18" t="s">
        <v>660</v>
      </c>
      <c r="H306" s="19">
        <v>105705.75</v>
      </c>
      <c r="I306" s="20">
        <v>16166.76</v>
      </c>
      <c r="J306" s="21">
        <v>29846.33</v>
      </c>
      <c r="K306" s="19">
        <f t="shared" si="4"/>
        <v>151718.84</v>
      </c>
    </row>
    <row r="307" spans="1:11" ht="33">
      <c r="A307" s="14">
        <v>53319</v>
      </c>
      <c r="B307" s="15">
        <v>4.3</v>
      </c>
      <c r="C307" s="16" t="s">
        <v>31</v>
      </c>
      <c r="D307" s="16" t="s">
        <v>651</v>
      </c>
      <c r="E307" s="16" t="s">
        <v>30</v>
      </c>
      <c r="F307" s="17">
        <v>42123</v>
      </c>
      <c r="G307" s="18" t="s">
        <v>661</v>
      </c>
      <c r="H307" s="19">
        <v>165426.45000000001</v>
      </c>
      <c r="I307" s="20">
        <v>19531.57</v>
      </c>
      <c r="J307" s="21">
        <v>0</v>
      </c>
      <c r="K307" s="19">
        <f t="shared" si="4"/>
        <v>184958.02000000002</v>
      </c>
    </row>
    <row r="308" spans="1:11" ht="33">
      <c r="A308" s="14">
        <v>53102</v>
      </c>
      <c r="B308" s="15">
        <v>3.4</v>
      </c>
      <c r="C308" s="16" t="s">
        <v>31</v>
      </c>
      <c r="D308" s="16" t="s">
        <v>652</v>
      </c>
      <c r="E308" s="16" t="s">
        <v>23</v>
      </c>
      <c r="F308" s="17">
        <v>42123</v>
      </c>
      <c r="G308" s="18" t="s">
        <v>662</v>
      </c>
      <c r="H308" s="19">
        <v>120145.28</v>
      </c>
      <c r="I308" s="20">
        <v>18375.16</v>
      </c>
      <c r="J308" s="21"/>
      <c r="K308" s="19">
        <f t="shared" si="4"/>
        <v>138520.44</v>
      </c>
    </row>
    <row r="309" spans="1:11" ht="33">
      <c r="A309" s="14">
        <v>54144</v>
      </c>
      <c r="B309" s="15">
        <v>3.4</v>
      </c>
      <c r="C309" s="16" t="s">
        <v>24</v>
      </c>
      <c r="D309" s="16" t="s">
        <v>653</v>
      </c>
      <c r="E309" s="16" t="s">
        <v>23</v>
      </c>
      <c r="F309" s="17">
        <v>42123</v>
      </c>
      <c r="G309" s="18" t="s">
        <v>663</v>
      </c>
      <c r="H309" s="19">
        <v>139349.79</v>
      </c>
      <c r="I309" s="20">
        <v>21312.32</v>
      </c>
      <c r="J309" s="21"/>
      <c r="K309" s="19">
        <f t="shared" si="4"/>
        <v>160662.11000000002</v>
      </c>
    </row>
    <row r="310" spans="1:11" ht="33">
      <c r="A310" s="14">
        <v>26014</v>
      </c>
      <c r="B310" s="15">
        <v>4.3</v>
      </c>
      <c r="C310" s="16" t="s">
        <v>21</v>
      </c>
      <c r="D310" s="16" t="s">
        <v>654</v>
      </c>
      <c r="E310" s="16" t="s">
        <v>30</v>
      </c>
      <c r="F310" s="17">
        <v>42123</v>
      </c>
      <c r="G310" s="18" t="s">
        <v>664</v>
      </c>
      <c r="H310" s="19">
        <v>93532.87</v>
      </c>
      <c r="I310" s="20">
        <v>0</v>
      </c>
      <c r="J310" s="21"/>
      <c r="K310" s="19">
        <f t="shared" si="4"/>
        <v>93532.87</v>
      </c>
    </row>
    <row r="311" spans="1:11" ht="33">
      <c r="A311" s="14">
        <v>12792</v>
      </c>
      <c r="B311" s="15">
        <v>3.4</v>
      </c>
      <c r="C311" s="16" t="s">
        <v>31</v>
      </c>
      <c r="D311" s="16" t="s">
        <v>655</v>
      </c>
      <c r="E311" s="16" t="s">
        <v>23</v>
      </c>
      <c r="F311" s="17">
        <v>42123</v>
      </c>
      <c r="G311" s="18" t="s">
        <v>665</v>
      </c>
      <c r="H311" s="19">
        <v>477096.87</v>
      </c>
      <c r="I311" s="20">
        <v>72967.759999999995</v>
      </c>
      <c r="J311" s="21">
        <v>133989.70000000001</v>
      </c>
      <c r="K311" s="19">
        <f t="shared" si="4"/>
        <v>684054.33000000007</v>
      </c>
    </row>
    <row r="312" spans="1:11" ht="33">
      <c r="A312" s="14">
        <v>52384</v>
      </c>
      <c r="B312" s="15">
        <v>4.3</v>
      </c>
      <c r="C312" s="16" t="s">
        <v>31</v>
      </c>
      <c r="D312" s="16" t="s">
        <v>656</v>
      </c>
      <c r="E312" s="16" t="s">
        <v>30</v>
      </c>
      <c r="F312" s="17">
        <v>42123</v>
      </c>
      <c r="G312" s="18" t="s">
        <v>666</v>
      </c>
      <c r="H312" s="19">
        <v>318502.77</v>
      </c>
      <c r="I312" s="20">
        <v>37604.980000000003</v>
      </c>
      <c r="J312" s="21"/>
      <c r="K312" s="19">
        <f t="shared" si="4"/>
        <v>356107.75</v>
      </c>
    </row>
    <row r="313" spans="1:11" ht="49.5">
      <c r="A313" s="14">
        <v>39623</v>
      </c>
      <c r="B313" s="15">
        <v>1.1000000000000001</v>
      </c>
      <c r="C313" s="16" t="s">
        <v>183</v>
      </c>
      <c r="D313" s="16" t="s">
        <v>472</v>
      </c>
      <c r="E313" s="16" t="s">
        <v>28</v>
      </c>
      <c r="F313" s="17">
        <v>42123</v>
      </c>
      <c r="G313" s="18" t="s">
        <v>667</v>
      </c>
      <c r="H313" s="19">
        <v>66189.119999999995</v>
      </c>
      <c r="I313" s="20">
        <v>14539.37</v>
      </c>
      <c r="J313" s="21">
        <v>19770.240000000002</v>
      </c>
      <c r="K313" s="19">
        <f t="shared" si="4"/>
        <v>100498.73</v>
      </c>
    </row>
    <row r="314" spans="1:11" ht="33">
      <c r="A314" s="14">
        <v>19982</v>
      </c>
      <c r="B314" s="15" t="s">
        <v>16</v>
      </c>
      <c r="C314" s="16" t="s">
        <v>24</v>
      </c>
      <c r="D314" s="16" t="s">
        <v>657</v>
      </c>
      <c r="E314" s="16" t="s">
        <v>28</v>
      </c>
      <c r="F314" s="17">
        <v>42123</v>
      </c>
      <c r="G314" s="18" t="s">
        <v>668</v>
      </c>
      <c r="H314" s="19">
        <v>37006.160000000003</v>
      </c>
      <c r="I314" s="20">
        <v>5659.77</v>
      </c>
      <c r="J314" s="21">
        <v>10448.799999999999</v>
      </c>
      <c r="K314" s="19">
        <f t="shared" si="4"/>
        <v>53114.73000000001</v>
      </c>
    </row>
    <row r="315" spans="1:11" ht="49.5">
      <c r="A315" s="14">
        <v>14464</v>
      </c>
      <c r="B315" s="15">
        <v>3.2</v>
      </c>
      <c r="C315" s="16" t="s">
        <v>324</v>
      </c>
      <c r="D315" s="16" t="s">
        <v>52</v>
      </c>
      <c r="E315" s="16" t="s">
        <v>53</v>
      </c>
      <c r="F315" s="17">
        <v>42123</v>
      </c>
      <c r="G315" s="18" t="s">
        <v>669</v>
      </c>
      <c r="H315" s="19">
        <v>104163.35</v>
      </c>
      <c r="I315" s="20">
        <v>15930.87</v>
      </c>
      <c r="J315" s="21">
        <v>29410.83</v>
      </c>
      <c r="K315" s="19">
        <f t="shared" si="4"/>
        <v>149505.04999999999</v>
      </c>
    </row>
    <row r="316" spans="1:11" ht="82.5">
      <c r="A316" s="14">
        <v>11092</v>
      </c>
      <c r="B316" s="15" t="s">
        <v>15</v>
      </c>
      <c r="C316" s="16" t="s">
        <v>671</v>
      </c>
      <c r="D316" s="16" t="s">
        <v>672</v>
      </c>
      <c r="E316" s="16" t="s">
        <v>23</v>
      </c>
      <c r="F316" s="17">
        <v>42124</v>
      </c>
      <c r="G316" s="18" t="s">
        <v>707</v>
      </c>
      <c r="H316" s="19">
        <v>100507.74</v>
      </c>
      <c r="I316" s="20">
        <v>15371.77</v>
      </c>
      <c r="J316" s="21">
        <v>28378.65</v>
      </c>
      <c r="K316" s="19">
        <f t="shared" si="4"/>
        <v>144258.16</v>
      </c>
    </row>
    <row r="317" spans="1:11" ht="33">
      <c r="A317" s="14">
        <v>34787</v>
      </c>
      <c r="B317" s="15" t="s">
        <v>550</v>
      </c>
      <c r="C317" s="16" t="s">
        <v>90</v>
      </c>
      <c r="D317" s="16" t="s">
        <v>673</v>
      </c>
      <c r="E317" s="16" t="s">
        <v>23</v>
      </c>
      <c r="F317" s="17">
        <v>42124</v>
      </c>
      <c r="G317" s="18" t="s">
        <v>708</v>
      </c>
      <c r="H317" s="19">
        <v>1282429.96</v>
      </c>
      <c r="I317" s="20">
        <v>170496.47</v>
      </c>
      <c r="J317" s="21">
        <v>355818.71</v>
      </c>
      <c r="K317" s="19">
        <f t="shared" si="4"/>
        <v>1808745.14</v>
      </c>
    </row>
    <row r="318" spans="1:11" ht="33">
      <c r="A318" s="14">
        <v>48246</v>
      </c>
      <c r="B318" s="15" t="s">
        <v>14</v>
      </c>
      <c r="C318" s="16" t="s">
        <v>90</v>
      </c>
      <c r="D318" s="16" t="s">
        <v>674</v>
      </c>
      <c r="E318" s="16" t="s">
        <v>30</v>
      </c>
      <c r="F318" s="17">
        <v>42124</v>
      </c>
      <c r="G318" s="18" t="s">
        <v>709</v>
      </c>
      <c r="H318" s="19">
        <v>67254.649999999994</v>
      </c>
      <c r="I318" s="20">
        <v>7940.62</v>
      </c>
      <c r="J318" s="21">
        <v>0</v>
      </c>
      <c r="K318" s="19">
        <f t="shared" si="4"/>
        <v>75195.26999999999</v>
      </c>
    </row>
    <row r="319" spans="1:11" ht="33">
      <c r="A319" s="14">
        <v>19412</v>
      </c>
      <c r="B319" s="15" t="s">
        <v>86</v>
      </c>
      <c r="C319" s="16" t="s">
        <v>300</v>
      </c>
      <c r="D319" s="16" t="s">
        <v>104</v>
      </c>
      <c r="E319" s="16" t="s">
        <v>30</v>
      </c>
      <c r="F319" s="17">
        <v>42124</v>
      </c>
      <c r="G319" s="18" t="s">
        <v>710</v>
      </c>
      <c r="H319" s="19">
        <v>149891.46</v>
      </c>
      <c r="I319" s="20">
        <v>54153.54</v>
      </c>
      <c r="J319" s="21">
        <v>0</v>
      </c>
      <c r="K319" s="19">
        <f t="shared" si="4"/>
        <v>204045</v>
      </c>
    </row>
    <row r="320" spans="1:11" ht="33">
      <c r="A320" s="14">
        <v>38384</v>
      </c>
      <c r="B320" s="15" t="s">
        <v>17</v>
      </c>
      <c r="C320" s="16" t="s">
        <v>115</v>
      </c>
      <c r="D320" s="16" t="s">
        <v>592</v>
      </c>
      <c r="E320" s="16" t="s">
        <v>23</v>
      </c>
      <c r="F320" s="17">
        <v>42124</v>
      </c>
      <c r="G320" s="18" t="s">
        <v>711</v>
      </c>
      <c r="H320" s="19">
        <v>734934.33</v>
      </c>
      <c r="I320" s="20">
        <v>161438.59</v>
      </c>
      <c r="J320" s="21">
        <v>217989.26</v>
      </c>
      <c r="K320" s="19">
        <f t="shared" si="4"/>
        <v>1114362.18</v>
      </c>
    </row>
    <row r="321" spans="1:11" ht="99">
      <c r="A321" s="14">
        <v>18755</v>
      </c>
      <c r="B321" s="15" t="s">
        <v>19</v>
      </c>
      <c r="C321" s="16" t="s">
        <v>286</v>
      </c>
      <c r="D321" s="16" t="s">
        <v>675</v>
      </c>
      <c r="E321" s="16" t="s">
        <v>23</v>
      </c>
      <c r="F321" s="17">
        <v>42124</v>
      </c>
      <c r="G321" s="18" t="s">
        <v>712</v>
      </c>
      <c r="H321" s="19">
        <v>194129.82</v>
      </c>
      <c r="I321" s="20">
        <v>29690.44</v>
      </c>
      <c r="J321" s="21">
        <v>54169.54</v>
      </c>
      <c r="K321" s="19">
        <f t="shared" si="4"/>
        <v>277989.8</v>
      </c>
    </row>
    <row r="322" spans="1:11" ht="33">
      <c r="A322" s="14">
        <v>7045</v>
      </c>
      <c r="B322" s="15" t="s">
        <v>17</v>
      </c>
      <c r="C322" s="16" t="s">
        <v>21</v>
      </c>
      <c r="D322" s="16" t="s">
        <v>676</v>
      </c>
      <c r="E322" s="16" t="s">
        <v>23</v>
      </c>
      <c r="F322" s="17">
        <v>42124</v>
      </c>
      <c r="G322" s="18" t="s">
        <v>713</v>
      </c>
      <c r="H322" s="19">
        <v>202392.2</v>
      </c>
      <c r="I322" s="20">
        <v>52815.6</v>
      </c>
      <c r="J322" s="21">
        <v>71817.25</v>
      </c>
      <c r="K322" s="19">
        <f t="shared" si="4"/>
        <v>327025.05000000005</v>
      </c>
    </row>
    <row r="323" spans="1:11" ht="33">
      <c r="A323" s="14">
        <v>48133</v>
      </c>
      <c r="B323" s="15" t="s">
        <v>87</v>
      </c>
      <c r="C323" s="16" t="s">
        <v>284</v>
      </c>
      <c r="D323" s="16" t="s">
        <v>174</v>
      </c>
      <c r="E323" s="16" t="s">
        <v>23</v>
      </c>
      <c r="F323" s="17">
        <v>42124</v>
      </c>
      <c r="G323" s="18" t="s">
        <v>714</v>
      </c>
      <c r="H323" s="19">
        <v>14778.51</v>
      </c>
      <c r="I323" s="20">
        <v>3244.06</v>
      </c>
      <c r="J323" s="21"/>
      <c r="K323" s="19">
        <f t="shared" si="4"/>
        <v>18022.57</v>
      </c>
    </row>
    <row r="324" spans="1:11" ht="33">
      <c r="A324" s="14">
        <v>13613</v>
      </c>
      <c r="B324" s="15" t="s">
        <v>12</v>
      </c>
      <c r="C324" s="16" t="s">
        <v>300</v>
      </c>
      <c r="D324" s="16" t="s">
        <v>22</v>
      </c>
      <c r="E324" s="16" t="s">
        <v>23</v>
      </c>
      <c r="F324" s="17">
        <v>42124</v>
      </c>
      <c r="G324" s="18" t="s">
        <v>715</v>
      </c>
      <c r="H324" s="19">
        <v>21326.32</v>
      </c>
      <c r="I324" s="20">
        <v>3261.66</v>
      </c>
      <c r="J324" s="21">
        <v>2411.4899999999998</v>
      </c>
      <c r="K324" s="19">
        <f t="shared" si="4"/>
        <v>26999.47</v>
      </c>
    </row>
    <row r="325" spans="1:11" ht="33">
      <c r="A325" s="14">
        <v>12082</v>
      </c>
      <c r="B325" s="15" t="s">
        <v>20</v>
      </c>
      <c r="C325" s="16" t="s">
        <v>109</v>
      </c>
      <c r="D325" s="16" t="s">
        <v>677</v>
      </c>
      <c r="E325" s="16" t="s">
        <v>23</v>
      </c>
      <c r="F325" s="17">
        <v>42124</v>
      </c>
      <c r="G325" s="18" t="s">
        <v>716</v>
      </c>
      <c r="H325" s="19">
        <v>48292.11</v>
      </c>
      <c r="I325" s="20">
        <v>11414.5</v>
      </c>
      <c r="J325" s="21">
        <v>16470.84</v>
      </c>
      <c r="K325" s="19">
        <f t="shared" si="4"/>
        <v>76177.45</v>
      </c>
    </row>
    <row r="326" spans="1:11" ht="49.5">
      <c r="A326" s="14">
        <v>17856</v>
      </c>
      <c r="B326" s="15" t="s">
        <v>19</v>
      </c>
      <c r="C326" s="16" t="s">
        <v>118</v>
      </c>
      <c r="D326" s="16" t="s">
        <v>678</v>
      </c>
      <c r="E326" s="16" t="s">
        <v>53</v>
      </c>
      <c r="F326" s="17">
        <v>42124</v>
      </c>
      <c r="G326" s="18" t="s">
        <v>717</v>
      </c>
      <c r="H326" s="19">
        <v>135268.98000000001</v>
      </c>
      <c r="I326" s="20">
        <v>20688.2</v>
      </c>
      <c r="J326" s="21">
        <v>30397.52</v>
      </c>
      <c r="K326" s="19">
        <f t="shared" ref="K326:K363" si="5">H326+I326+J326</f>
        <v>186354.7</v>
      </c>
    </row>
    <row r="327" spans="1:11" ht="33">
      <c r="A327" s="14">
        <v>3773</v>
      </c>
      <c r="B327" s="15" t="s">
        <v>15</v>
      </c>
      <c r="C327" s="16" t="s">
        <v>679</v>
      </c>
      <c r="D327" s="16" t="s">
        <v>680</v>
      </c>
      <c r="E327" s="16" t="s">
        <v>23</v>
      </c>
      <c r="F327" s="17">
        <v>42124</v>
      </c>
      <c r="G327" s="18" t="s">
        <v>718</v>
      </c>
      <c r="H327" s="19">
        <v>118494.61</v>
      </c>
      <c r="I327" s="20">
        <v>28007.82</v>
      </c>
      <c r="J327" s="21">
        <v>51706.75</v>
      </c>
      <c r="K327" s="19">
        <f t="shared" si="5"/>
        <v>198209.18</v>
      </c>
    </row>
    <row r="328" spans="1:11" ht="49.5">
      <c r="A328" s="14">
        <v>37648</v>
      </c>
      <c r="B328" s="15" t="s">
        <v>17</v>
      </c>
      <c r="C328" s="16" t="s">
        <v>175</v>
      </c>
      <c r="D328" s="16" t="s">
        <v>681</v>
      </c>
      <c r="E328" s="16" t="s">
        <v>23</v>
      </c>
      <c r="F328" s="17">
        <v>42124</v>
      </c>
      <c r="G328" s="18" t="s">
        <v>719</v>
      </c>
      <c r="H328" s="19">
        <v>745188.02</v>
      </c>
      <c r="I328" s="20">
        <v>163690.96</v>
      </c>
      <c r="J328" s="21">
        <v>220981.44</v>
      </c>
      <c r="K328" s="19">
        <f t="shared" si="5"/>
        <v>1129860.42</v>
      </c>
    </row>
    <row r="329" spans="1:11" ht="49.5">
      <c r="A329" s="14">
        <v>12163</v>
      </c>
      <c r="B329" s="15" t="s">
        <v>12</v>
      </c>
      <c r="C329" s="16" t="s">
        <v>96</v>
      </c>
      <c r="D329" s="16" t="s">
        <v>682</v>
      </c>
      <c r="E329" s="16" t="s">
        <v>23</v>
      </c>
      <c r="F329" s="17">
        <v>42124</v>
      </c>
      <c r="G329" s="18" t="s">
        <v>720</v>
      </c>
      <c r="H329" s="19">
        <v>113726.07</v>
      </c>
      <c r="I329" s="20">
        <v>17393.400000000001</v>
      </c>
      <c r="J329" s="21">
        <v>32110.89</v>
      </c>
      <c r="K329" s="19">
        <f t="shared" si="5"/>
        <v>163230.35999999999</v>
      </c>
    </row>
    <row r="330" spans="1:11" ht="82.5">
      <c r="A330" s="14">
        <v>23095</v>
      </c>
      <c r="B330" s="15" t="s">
        <v>19</v>
      </c>
      <c r="C330" s="16" t="s">
        <v>284</v>
      </c>
      <c r="D330" s="16" t="s">
        <v>683</v>
      </c>
      <c r="E330" s="16" t="s">
        <v>23</v>
      </c>
      <c r="F330" s="17">
        <v>42124</v>
      </c>
      <c r="G330" s="18" t="s">
        <v>721</v>
      </c>
      <c r="H330" s="19">
        <v>8572.36</v>
      </c>
      <c r="I330" s="20">
        <v>2026.2</v>
      </c>
      <c r="J330" s="21">
        <v>3704.1</v>
      </c>
      <c r="K330" s="19">
        <f t="shared" si="5"/>
        <v>14302.660000000002</v>
      </c>
    </row>
    <row r="331" spans="1:11" ht="33">
      <c r="A331" s="14">
        <v>53746</v>
      </c>
      <c r="B331" s="15" t="s">
        <v>12</v>
      </c>
      <c r="C331" s="16" t="s">
        <v>24</v>
      </c>
      <c r="D331" s="16" t="s">
        <v>684</v>
      </c>
      <c r="E331" s="16" t="s">
        <v>23</v>
      </c>
      <c r="F331" s="17">
        <v>42124</v>
      </c>
      <c r="G331" s="18" t="s">
        <v>722</v>
      </c>
      <c r="H331" s="19">
        <v>45724.52</v>
      </c>
      <c r="I331" s="20">
        <v>6993.16</v>
      </c>
      <c r="J331" s="21">
        <v>0</v>
      </c>
      <c r="K331" s="19">
        <f t="shared" si="5"/>
        <v>52717.679999999993</v>
      </c>
    </row>
    <row r="332" spans="1:11" ht="33">
      <c r="A332" s="14">
        <v>52422</v>
      </c>
      <c r="B332" s="15" t="s">
        <v>14</v>
      </c>
      <c r="C332" s="16" t="s">
        <v>24</v>
      </c>
      <c r="D332" s="16" t="s">
        <v>685</v>
      </c>
      <c r="E332" s="16" t="s">
        <v>30</v>
      </c>
      <c r="F332" s="17">
        <v>42124</v>
      </c>
      <c r="G332" s="18" t="s">
        <v>723</v>
      </c>
      <c r="H332" s="19">
        <v>366954.43</v>
      </c>
      <c r="I332" s="20">
        <v>43325.57</v>
      </c>
      <c r="J332" s="21">
        <v>0</v>
      </c>
      <c r="K332" s="19">
        <f t="shared" si="5"/>
        <v>410280</v>
      </c>
    </row>
    <row r="333" spans="1:11" ht="49.5">
      <c r="A333" s="14">
        <v>36735</v>
      </c>
      <c r="B333" s="15" t="s">
        <v>86</v>
      </c>
      <c r="C333" s="16" t="s">
        <v>686</v>
      </c>
      <c r="D333" s="16" t="s">
        <v>613</v>
      </c>
      <c r="E333" s="16" t="s">
        <v>30</v>
      </c>
      <c r="F333" s="17">
        <v>42124</v>
      </c>
      <c r="G333" s="18" t="s">
        <v>724</v>
      </c>
      <c r="H333" s="19">
        <v>95611.81</v>
      </c>
      <c r="I333" s="20">
        <v>11288.69</v>
      </c>
      <c r="J333" s="21">
        <v>0</v>
      </c>
      <c r="K333" s="19">
        <f t="shared" si="5"/>
        <v>106900.5</v>
      </c>
    </row>
    <row r="334" spans="1:11" ht="33">
      <c r="A334" s="14">
        <v>20917</v>
      </c>
      <c r="B334" s="15" t="s">
        <v>19</v>
      </c>
      <c r="C334" s="16" t="s">
        <v>332</v>
      </c>
      <c r="D334" s="16" t="s">
        <v>687</v>
      </c>
      <c r="E334" s="16" t="s">
        <v>23</v>
      </c>
      <c r="F334" s="17">
        <v>42124</v>
      </c>
      <c r="G334" s="18" t="s">
        <v>725</v>
      </c>
      <c r="H334" s="19">
        <v>85313.64</v>
      </c>
      <c r="I334" s="20">
        <v>13047.97</v>
      </c>
      <c r="J334" s="21">
        <v>24088.560000000001</v>
      </c>
      <c r="K334" s="19">
        <f t="shared" si="5"/>
        <v>122450.17</v>
      </c>
    </row>
    <row r="335" spans="1:11" ht="33">
      <c r="A335" s="14">
        <v>52472</v>
      </c>
      <c r="B335" s="15" t="s">
        <v>14</v>
      </c>
      <c r="C335" s="16" t="s">
        <v>21</v>
      </c>
      <c r="D335" s="16" t="s">
        <v>688</v>
      </c>
      <c r="E335" s="16" t="s">
        <v>30</v>
      </c>
      <c r="F335" s="17">
        <v>42124</v>
      </c>
      <c r="G335" s="18" t="s">
        <v>726</v>
      </c>
      <c r="H335" s="19">
        <v>34362.85</v>
      </c>
      <c r="I335" s="20">
        <v>4057.15</v>
      </c>
      <c r="J335" s="21"/>
      <c r="K335" s="19">
        <f t="shared" si="5"/>
        <v>38420</v>
      </c>
    </row>
    <row r="336" spans="1:11" ht="33">
      <c r="A336" s="14">
        <v>47453</v>
      </c>
      <c r="B336" s="15" t="s">
        <v>87</v>
      </c>
      <c r="C336" s="16" t="s">
        <v>26</v>
      </c>
      <c r="D336" s="16" t="s">
        <v>384</v>
      </c>
      <c r="E336" s="16" t="s">
        <v>23</v>
      </c>
      <c r="F336" s="17">
        <v>42124</v>
      </c>
      <c r="G336" s="18" t="s">
        <v>727</v>
      </c>
      <c r="H336" s="19">
        <v>44604.01</v>
      </c>
      <c r="I336" s="20">
        <v>9791.1200000000008</v>
      </c>
      <c r="J336" s="21"/>
      <c r="K336" s="19">
        <f t="shared" si="5"/>
        <v>54395.130000000005</v>
      </c>
    </row>
    <row r="337" spans="1:11" ht="33">
      <c r="A337" s="14">
        <v>26995</v>
      </c>
      <c r="B337" s="15" t="s">
        <v>14</v>
      </c>
      <c r="C337" s="16" t="s">
        <v>31</v>
      </c>
      <c r="D337" s="16" t="s">
        <v>689</v>
      </c>
      <c r="E337" s="16" t="s">
        <v>30</v>
      </c>
      <c r="F337" s="17">
        <v>42124</v>
      </c>
      <c r="G337" s="18" t="s">
        <v>728</v>
      </c>
      <c r="H337" s="19">
        <v>226915.76</v>
      </c>
      <c r="I337" s="20">
        <v>26791.48</v>
      </c>
      <c r="J337" s="21"/>
      <c r="K337" s="19">
        <f t="shared" si="5"/>
        <v>253707.24000000002</v>
      </c>
    </row>
    <row r="338" spans="1:11" ht="33">
      <c r="A338" s="14">
        <v>12223</v>
      </c>
      <c r="B338" s="15" t="s">
        <v>20</v>
      </c>
      <c r="C338" s="16" t="s">
        <v>324</v>
      </c>
      <c r="D338" s="16" t="s">
        <v>690</v>
      </c>
      <c r="E338" s="16" t="s">
        <v>23</v>
      </c>
      <c r="F338" s="17">
        <v>42124</v>
      </c>
      <c r="G338" s="18" t="s">
        <v>729</v>
      </c>
      <c r="H338" s="19">
        <v>525655.31999999995</v>
      </c>
      <c r="I338" s="20">
        <v>80394.34</v>
      </c>
      <c r="J338" s="21">
        <v>147395.19</v>
      </c>
      <c r="K338" s="19">
        <f t="shared" si="5"/>
        <v>753444.84999999986</v>
      </c>
    </row>
    <row r="339" spans="1:11" ht="33">
      <c r="A339" s="14">
        <v>14113</v>
      </c>
      <c r="B339" s="15" t="s">
        <v>19</v>
      </c>
      <c r="C339" s="16" t="s">
        <v>45</v>
      </c>
      <c r="D339" s="16" t="s">
        <v>691</v>
      </c>
      <c r="E339" s="16" t="s">
        <v>23</v>
      </c>
      <c r="F339" s="17">
        <v>42124</v>
      </c>
      <c r="G339" s="18" t="s">
        <v>730</v>
      </c>
      <c r="H339" s="19">
        <v>83443.009999999995</v>
      </c>
      <c r="I339" s="20">
        <v>12761.87</v>
      </c>
      <c r="J339" s="21">
        <v>23407.79</v>
      </c>
      <c r="K339" s="19">
        <f t="shared" si="5"/>
        <v>119612.66999999998</v>
      </c>
    </row>
    <row r="340" spans="1:11" ht="33">
      <c r="A340" s="14">
        <v>32554</v>
      </c>
      <c r="B340" s="15" t="s">
        <v>17</v>
      </c>
      <c r="C340" s="16" t="s">
        <v>34</v>
      </c>
      <c r="D340" s="16" t="s">
        <v>331</v>
      </c>
      <c r="E340" s="16" t="s">
        <v>23</v>
      </c>
      <c r="F340" s="17">
        <v>42124</v>
      </c>
      <c r="G340" s="18" t="s">
        <v>731</v>
      </c>
      <c r="H340" s="19">
        <v>1358.77</v>
      </c>
      <c r="I340" s="20">
        <v>476.31</v>
      </c>
      <c r="J340" s="21">
        <v>647.67999999999995</v>
      </c>
      <c r="K340" s="19">
        <f t="shared" si="5"/>
        <v>2482.7599999999998</v>
      </c>
    </row>
    <row r="341" spans="1:11" ht="33">
      <c r="A341" s="14">
        <v>18183</v>
      </c>
      <c r="B341" s="15" t="s">
        <v>17</v>
      </c>
      <c r="C341" s="16" t="s">
        <v>109</v>
      </c>
      <c r="D341" s="16" t="s">
        <v>439</v>
      </c>
      <c r="E341" s="16" t="s">
        <v>23</v>
      </c>
      <c r="F341" s="17">
        <v>42124</v>
      </c>
      <c r="G341" s="18" t="s">
        <v>732</v>
      </c>
      <c r="H341" s="19">
        <v>383068.96</v>
      </c>
      <c r="I341" s="20">
        <v>84146.45</v>
      </c>
      <c r="J341" s="21">
        <v>113583.17</v>
      </c>
      <c r="K341" s="19">
        <f t="shared" si="5"/>
        <v>580798.58000000007</v>
      </c>
    </row>
    <row r="342" spans="1:11" ht="33">
      <c r="A342" s="14">
        <v>6115</v>
      </c>
      <c r="B342" s="15" t="s">
        <v>550</v>
      </c>
      <c r="C342" s="16" t="s">
        <v>230</v>
      </c>
      <c r="D342" s="16" t="s">
        <v>692</v>
      </c>
      <c r="E342" s="16" t="s">
        <v>23</v>
      </c>
      <c r="F342" s="17">
        <v>42124</v>
      </c>
      <c r="G342" s="18" t="s">
        <v>733</v>
      </c>
      <c r="H342" s="19">
        <v>193616.67</v>
      </c>
      <c r="I342" s="20">
        <v>25740.94</v>
      </c>
      <c r="J342" s="21">
        <v>53720.23</v>
      </c>
      <c r="K342" s="19">
        <f t="shared" si="5"/>
        <v>273077.84000000003</v>
      </c>
    </row>
    <row r="343" spans="1:11" ht="33">
      <c r="A343" s="14">
        <v>13064</v>
      </c>
      <c r="B343" s="15" t="s">
        <v>20</v>
      </c>
      <c r="C343" s="16" t="s">
        <v>230</v>
      </c>
      <c r="D343" s="16" t="s">
        <v>693</v>
      </c>
      <c r="E343" s="16" t="s">
        <v>23</v>
      </c>
      <c r="F343" s="17">
        <v>42124</v>
      </c>
      <c r="G343" s="18" t="s">
        <v>734</v>
      </c>
      <c r="H343" s="19">
        <v>1642504.51</v>
      </c>
      <c r="I343" s="20">
        <v>250240.39</v>
      </c>
      <c r="J343" s="21">
        <v>463765.98</v>
      </c>
      <c r="K343" s="19">
        <f t="shared" si="5"/>
        <v>2356510.88</v>
      </c>
    </row>
    <row r="344" spans="1:11" ht="33">
      <c r="A344" s="14">
        <v>47991</v>
      </c>
      <c r="B344" s="15" t="s">
        <v>17</v>
      </c>
      <c r="C344" s="16" t="s">
        <v>118</v>
      </c>
      <c r="D344" s="16" t="s">
        <v>430</v>
      </c>
      <c r="E344" s="16" t="s">
        <v>23</v>
      </c>
      <c r="F344" s="17">
        <v>42124</v>
      </c>
      <c r="G344" s="18" t="s">
        <v>735</v>
      </c>
      <c r="H344" s="19">
        <v>452937.32</v>
      </c>
      <c r="I344" s="20">
        <v>158775.45000000001</v>
      </c>
      <c r="J344" s="21">
        <v>0</v>
      </c>
      <c r="K344" s="19">
        <f t="shared" si="5"/>
        <v>611712.77</v>
      </c>
    </row>
    <row r="345" spans="1:11" ht="49.5">
      <c r="A345" s="14">
        <v>3865</v>
      </c>
      <c r="B345" s="15" t="s">
        <v>15</v>
      </c>
      <c r="C345" s="16" t="s">
        <v>183</v>
      </c>
      <c r="D345" s="16" t="s">
        <v>694</v>
      </c>
      <c r="E345" s="16" t="s">
        <v>53</v>
      </c>
      <c r="F345" s="17">
        <v>42124</v>
      </c>
      <c r="G345" s="18" t="s">
        <v>736</v>
      </c>
      <c r="H345" s="19">
        <v>899637.09</v>
      </c>
      <c r="I345" s="20">
        <v>75956.97</v>
      </c>
      <c r="J345" s="21">
        <v>238920.99</v>
      </c>
      <c r="K345" s="19">
        <f t="shared" si="5"/>
        <v>1214515.0499999998</v>
      </c>
    </row>
    <row r="346" spans="1:11" ht="33">
      <c r="A346" s="14">
        <v>7328</v>
      </c>
      <c r="B346" s="15" t="s">
        <v>17</v>
      </c>
      <c r="C346" s="16" t="s">
        <v>686</v>
      </c>
      <c r="D346" s="16" t="s">
        <v>93</v>
      </c>
      <c r="E346" s="16" t="s">
        <v>23</v>
      </c>
      <c r="F346" s="17">
        <v>42124</v>
      </c>
      <c r="G346" s="18" t="s">
        <v>737</v>
      </c>
      <c r="H346" s="19">
        <v>93639.67</v>
      </c>
      <c r="I346" s="20">
        <v>20569.259999999998</v>
      </c>
      <c r="J346" s="21">
        <v>27969.54</v>
      </c>
      <c r="K346" s="19">
        <f t="shared" si="5"/>
        <v>142178.47</v>
      </c>
    </row>
    <row r="347" spans="1:11" ht="33">
      <c r="A347" s="14">
        <v>53525</v>
      </c>
      <c r="B347" s="15" t="s">
        <v>12</v>
      </c>
      <c r="C347" s="16" t="s">
        <v>24</v>
      </c>
      <c r="D347" s="16" t="s">
        <v>695</v>
      </c>
      <c r="E347" s="16" t="s">
        <v>23</v>
      </c>
      <c r="F347" s="17">
        <v>42124</v>
      </c>
      <c r="G347" s="18" t="s">
        <v>738</v>
      </c>
      <c r="H347" s="19">
        <v>90340.89</v>
      </c>
      <c r="I347" s="20">
        <v>13816.84</v>
      </c>
      <c r="J347" s="21">
        <v>0</v>
      </c>
      <c r="K347" s="19">
        <f t="shared" si="5"/>
        <v>104157.73</v>
      </c>
    </row>
    <row r="348" spans="1:11" ht="33">
      <c r="A348" s="14">
        <v>45717</v>
      </c>
      <c r="B348" s="15" t="s">
        <v>17</v>
      </c>
      <c r="C348" s="16" t="s">
        <v>118</v>
      </c>
      <c r="D348" s="16" t="s">
        <v>469</v>
      </c>
      <c r="E348" s="16" t="s">
        <v>23</v>
      </c>
      <c r="F348" s="17">
        <v>42124</v>
      </c>
      <c r="G348" s="18" t="s">
        <v>739</v>
      </c>
      <c r="H348" s="19">
        <v>89089</v>
      </c>
      <c r="I348" s="20">
        <v>19569.64</v>
      </c>
      <c r="J348" s="21">
        <v>0</v>
      </c>
      <c r="K348" s="19">
        <f t="shared" si="5"/>
        <v>108658.64</v>
      </c>
    </row>
    <row r="349" spans="1:11" ht="33">
      <c r="A349" s="14">
        <v>43958</v>
      </c>
      <c r="B349" s="15" t="s">
        <v>86</v>
      </c>
      <c r="C349" s="16" t="s">
        <v>34</v>
      </c>
      <c r="D349" s="16" t="s">
        <v>696</v>
      </c>
      <c r="E349" s="16" t="s">
        <v>30</v>
      </c>
      <c r="F349" s="17">
        <v>42124</v>
      </c>
      <c r="G349" s="18" t="s">
        <v>740</v>
      </c>
      <c r="H349" s="19">
        <v>567769.56999999995</v>
      </c>
      <c r="I349" s="20">
        <v>67035.399999999994</v>
      </c>
      <c r="J349" s="21">
        <v>0</v>
      </c>
      <c r="K349" s="19">
        <f t="shared" si="5"/>
        <v>634804.97</v>
      </c>
    </row>
    <row r="350" spans="1:11" ht="33">
      <c r="A350" s="14">
        <v>39522</v>
      </c>
      <c r="B350" s="15" t="s">
        <v>17</v>
      </c>
      <c r="C350" s="16" t="s">
        <v>26</v>
      </c>
      <c r="D350" s="16" t="s">
        <v>697</v>
      </c>
      <c r="E350" s="16" t="s">
        <v>23</v>
      </c>
      <c r="F350" s="17">
        <v>42124</v>
      </c>
      <c r="G350" s="18" t="s">
        <v>741</v>
      </c>
      <c r="H350" s="19">
        <v>346458.3</v>
      </c>
      <c r="I350" s="20">
        <v>76104.399999999994</v>
      </c>
      <c r="J350" s="21">
        <v>96404.74</v>
      </c>
      <c r="K350" s="19">
        <f t="shared" si="5"/>
        <v>518967.43999999994</v>
      </c>
    </row>
    <row r="351" spans="1:11" ht="33">
      <c r="A351" s="14">
        <v>47987</v>
      </c>
      <c r="B351" s="15" t="s">
        <v>13</v>
      </c>
      <c r="C351" s="16" t="s">
        <v>39</v>
      </c>
      <c r="D351" s="16" t="s">
        <v>54</v>
      </c>
      <c r="E351" s="16" t="s">
        <v>30</v>
      </c>
      <c r="F351" s="17">
        <v>42124</v>
      </c>
      <c r="G351" s="18" t="s">
        <v>742</v>
      </c>
      <c r="H351" s="19">
        <v>404354.88</v>
      </c>
      <c r="I351" s="20">
        <v>34128.629999999997</v>
      </c>
      <c r="J351" s="21">
        <v>0</v>
      </c>
      <c r="K351" s="19">
        <f t="shared" si="5"/>
        <v>438483.51</v>
      </c>
    </row>
    <row r="352" spans="1:11" ht="82.5">
      <c r="A352" s="14">
        <v>53817</v>
      </c>
      <c r="B352" s="15" t="s">
        <v>12</v>
      </c>
      <c r="C352" s="16" t="s">
        <v>24</v>
      </c>
      <c r="D352" s="16" t="s">
        <v>698</v>
      </c>
      <c r="E352" s="16" t="s">
        <v>23</v>
      </c>
      <c r="F352" s="17">
        <v>42124</v>
      </c>
      <c r="G352" s="18" t="s">
        <v>743</v>
      </c>
      <c r="H352" s="19">
        <v>189314.42</v>
      </c>
      <c r="I352" s="20">
        <v>28953.97</v>
      </c>
      <c r="J352" s="21"/>
      <c r="K352" s="19">
        <f t="shared" si="5"/>
        <v>218268.39</v>
      </c>
    </row>
    <row r="353" spans="1:11" ht="33">
      <c r="A353" s="14">
        <v>47454</v>
      </c>
      <c r="B353" s="15" t="s">
        <v>87</v>
      </c>
      <c r="C353" s="16" t="s">
        <v>39</v>
      </c>
      <c r="D353" s="16" t="s">
        <v>384</v>
      </c>
      <c r="E353" s="16" t="s">
        <v>23</v>
      </c>
      <c r="F353" s="17">
        <v>42124</v>
      </c>
      <c r="G353" s="18" t="s">
        <v>744</v>
      </c>
      <c r="H353" s="19">
        <v>222293.66</v>
      </c>
      <c r="I353" s="20">
        <v>48796.17</v>
      </c>
      <c r="J353" s="21"/>
      <c r="K353" s="19">
        <f t="shared" si="5"/>
        <v>271089.83</v>
      </c>
    </row>
    <row r="354" spans="1:11" ht="33">
      <c r="A354" s="14">
        <v>31926</v>
      </c>
      <c r="B354" s="15" t="s">
        <v>86</v>
      </c>
      <c r="C354" s="16" t="s">
        <v>34</v>
      </c>
      <c r="D354" s="16" t="s">
        <v>699</v>
      </c>
      <c r="E354" s="16" t="s">
        <v>30</v>
      </c>
      <c r="F354" s="17">
        <v>42124</v>
      </c>
      <c r="G354" s="18" t="s">
        <v>745</v>
      </c>
      <c r="H354" s="19">
        <v>501043.08</v>
      </c>
      <c r="I354" s="20">
        <v>59157.14</v>
      </c>
      <c r="J354" s="21">
        <v>0</v>
      </c>
      <c r="K354" s="19">
        <f t="shared" si="5"/>
        <v>560200.22</v>
      </c>
    </row>
    <row r="355" spans="1:11" ht="33">
      <c r="A355" s="14">
        <v>53116</v>
      </c>
      <c r="B355" s="15" t="s">
        <v>12</v>
      </c>
      <c r="C355" s="16" t="s">
        <v>24</v>
      </c>
      <c r="D355" s="16" t="s">
        <v>700</v>
      </c>
      <c r="E355" s="16" t="s">
        <v>23</v>
      </c>
      <c r="F355" s="17">
        <v>42124</v>
      </c>
      <c r="G355" s="18" t="s">
        <v>746</v>
      </c>
      <c r="H355" s="19">
        <v>212220.31</v>
      </c>
      <c r="I355" s="20">
        <v>32457.22</v>
      </c>
      <c r="J355" s="21">
        <v>0</v>
      </c>
      <c r="K355" s="19">
        <f t="shared" si="5"/>
        <v>244677.53</v>
      </c>
    </row>
    <row r="356" spans="1:11" ht="33">
      <c r="A356" s="14">
        <v>52717</v>
      </c>
      <c r="B356" s="15" t="s">
        <v>14</v>
      </c>
      <c r="C356" s="16" t="s">
        <v>21</v>
      </c>
      <c r="D356" s="16" t="s">
        <v>701</v>
      </c>
      <c r="E356" s="16" t="s">
        <v>30</v>
      </c>
      <c r="F356" s="17">
        <v>42124</v>
      </c>
      <c r="G356" s="18" t="s">
        <v>747</v>
      </c>
      <c r="H356" s="19">
        <v>312150.52</v>
      </c>
      <c r="I356" s="20">
        <v>36854.980000000003</v>
      </c>
      <c r="J356" s="21"/>
      <c r="K356" s="19">
        <f t="shared" si="5"/>
        <v>349005.5</v>
      </c>
    </row>
    <row r="357" spans="1:11" ht="33">
      <c r="A357" s="14">
        <v>11623</v>
      </c>
      <c r="B357" s="15" t="s">
        <v>20</v>
      </c>
      <c r="C357" s="16" t="s">
        <v>702</v>
      </c>
      <c r="D357" s="16" t="s">
        <v>691</v>
      </c>
      <c r="E357" s="16" t="s">
        <v>23</v>
      </c>
      <c r="F357" s="17">
        <v>42124</v>
      </c>
      <c r="G357" s="18" t="s">
        <v>748</v>
      </c>
      <c r="H357" s="19">
        <v>163369.71</v>
      </c>
      <c r="I357" s="20">
        <v>24985.96</v>
      </c>
      <c r="J357" s="21">
        <v>45661.9</v>
      </c>
      <c r="K357" s="19">
        <f t="shared" si="5"/>
        <v>234017.56999999998</v>
      </c>
    </row>
    <row r="358" spans="1:11" ht="33">
      <c r="A358" s="14">
        <v>20921</v>
      </c>
      <c r="B358" s="15" t="s">
        <v>15</v>
      </c>
      <c r="C358" s="16" t="s">
        <v>686</v>
      </c>
      <c r="D358" s="16" t="s">
        <v>509</v>
      </c>
      <c r="E358" s="16" t="s">
        <v>23</v>
      </c>
      <c r="F358" s="17">
        <v>42124</v>
      </c>
      <c r="G358" s="18" t="s">
        <v>749</v>
      </c>
      <c r="H358" s="19">
        <v>35927.980000000003</v>
      </c>
      <c r="I358" s="20">
        <v>5494.87</v>
      </c>
      <c r="J358" s="21">
        <v>10144.379999999999</v>
      </c>
      <c r="K358" s="19">
        <f t="shared" si="5"/>
        <v>51567.23</v>
      </c>
    </row>
    <row r="359" spans="1:11" ht="33">
      <c r="A359" s="14">
        <v>37080</v>
      </c>
      <c r="B359" s="15" t="s">
        <v>20</v>
      </c>
      <c r="C359" s="16" t="s">
        <v>45</v>
      </c>
      <c r="D359" s="16" t="s">
        <v>504</v>
      </c>
      <c r="E359" s="16" t="s">
        <v>23</v>
      </c>
      <c r="F359" s="17">
        <v>42124</v>
      </c>
      <c r="G359" s="18" t="s">
        <v>750</v>
      </c>
      <c r="H359" s="19">
        <v>32929.910000000003</v>
      </c>
      <c r="I359" s="20">
        <v>7783.43</v>
      </c>
      <c r="J359" s="21">
        <v>10646.06</v>
      </c>
      <c r="K359" s="19">
        <f t="shared" si="5"/>
        <v>51359.4</v>
      </c>
    </row>
    <row r="360" spans="1:11" ht="33">
      <c r="A360" s="14">
        <v>53073</v>
      </c>
      <c r="B360" s="15" t="s">
        <v>12</v>
      </c>
      <c r="C360" s="16" t="s">
        <v>21</v>
      </c>
      <c r="D360" s="16" t="s">
        <v>703</v>
      </c>
      <c r="E360" s="16" t="s">
        <v>23</v>
      </c>
      <c r="F360" s="17">
        <v>42124</v>
      </c>
      <c r="G360" s="18" t="s">
        <v>751</v>
      </c>
      <c r="H360" s="19">
        <v>758642.15</v>
      </c>
      <c r="I360" s="20">
        <v>116027.62</v>
      </c>
      <c r="J360" s="21"/>
      <c r="K360" s="19">
        <f t="shared" si="5"/>
        <v>874669.77</v>
      </c>
    </row>
    <row r="361" spans="1:11" ht="49.5">
      <c r="A361" s="14">
        <v>52794</v>
      </c>
      <c r="B361" s="15" t="s">
        <v>14</v>
      </c>
      <c r="C361" s="16" t="s">
        <v>88</v>
      </c>
      <c r="D361" s="16" t="s">
        <v>704</v>
      </c>
      <c r="E361" s="16" t="s">
        <v>30</v>
      </c>
      <c r="F361" s="17">
        <v>42124</v>
      </c>
      <c r="G361" s="18" t="s">
        <v>752</v>
      </c>
      <c r="H361" s="19">
        <v>6729.77</v>
      </c>
      <c r="I361" s="20">
        <v>794.57</v>
      </c>
      <c r="J361" s="21">
        <v>0</v>
      </c>
      <c r="K361" s="19">
        <f t="shared" si="5"/>
        <v>7524.34</v>
      </c>
    </row>
    <row r="362" spans="1:11" ht="33">
      <c r="A362" s="14">
        <v>49641</v>
      </c>
      <c r="B362" s="15" t="s">
        <v>87</v>
      </c>
      <c r="C362" s="16" t="s">
        <v>90</v>
      </c>
      <c r="D362" s="16" t="s">
        <v>705</v>
      </c>
      <c r="E362" s="16" t="s">
        <v>23</v>
      </c>
      <c r="F362" s="17">
        <v>42124</v>
      </c>
      <c r="G362" s="18" t="s">
        <v>753</v>
      </c>
      <c r="H362" s="19">
        <v>24513.919999999998</v>
      </c>
      <c r="I362" s="20">
        <v>5381.1</v>
      </c>
      <c r="J362" s="21"/>
      <c r="K362" s="19">
        <f t="shared" si="5"/>
        <v>29895.019999999997</v>
      </c>
    </row>
    <row r="363" spans="1:11" ht="50.25" thickBot="1">
      <c r="A363" s="14">
        <v>52458</v>
      </c>
      <c r="B363" s="15" t="s">
        <v>14</v>
      </c>
      <c r="C363" s="16" t="s">
        <v>235</v>
      </c>
      <c r="D363" s="16" t="s">
        <v>706</v>
      </c>
      <c r="E363" s="16" t="s">
        <v>30</v>
      </c>
      <c r="F363" s="17">
        <v>42124</v>
      </c>
      <c r="G363" s="18" t="s">
        <v>754</v>
      </c>
      <c r="H363" s="19">
        <v>149438.46</v>
      </c>
      <c r="I363" s="20">
        <v>17643.900000000001</v>
      </c>
      <c r="J363" s="21">
        <v>0</v>
      </c>
      <c r="K363" s="19">
        <f t="shared" si="5"/>
        <v>167082.35999999999</v>
      </c>
    </row>
    <row r="364" spans="1:11" ht="17.25" thickBot="1">
      <c r="A364" s="46" t="s">
        <v>670</v>
      </c>
      <c r="B364" s="47"/>
      <c r="C364" s="47"/>
      <c r="D364" s="47"/>
      <c r="E364" s="48"/>
      <c r="F364" s="42"/>
      <c r="G364" s="42"/>
      <c r="H364" s="40">
        <f>SUM(H5:H363)</f>
        <v>113491982.41000001</v>
      </c>
      <c r="I364" s="40">
        <f>SUM(I5:I363)</f>
        <v>19523140.180000007</v>
      </c>
      <c r="J364" s="40">
        <f>SUM(J5:J363)</f>
        <v>15701069.090000009</v>
      </c>
      <c r="K364" s="41">
        <f>SUM(K5:K363)</f>
        <v>148716191.67999995</v>
      </c>
    </row>
  </sheetData>
  <protectedRanges>
    <protectedRange password="DE75" sqref="A271" name="borcea_36_1" securityDescriptor="O:WDG:WDD:(A;;CC;;;S-1-5-21-2784544311-199262477-2526794783-14925)"/>
    <protectedRange password="DE75" sqref="B271" name="borcea_36_3" securityDescriptor="O:WDG:WDD:(A;;CC;;;S-1-5-21-2784544311-199262477-2526794783-14925)"/>
    <protectedRange password="DE75" sqref="A272" name="borcea_38_1" securityDescriptor="O:WDG:WDD:(A;;CC;;;S-1-5-21-2784544311-199262477-2526794783-14925)"/>
    <protectedRange password="DE75" sqref="B272" name="borcea_38_4" securityDescriptor="O:WDG:WDD:(A;;CC;;;S-1-5-21-2784544311-199262477-2526794783-14925)"/>
    <protectedRange password="DE75" sqref="A273" name="borcea_40_1" securityDescriptor="O:WDG:WDD:(A;;CC;;;S-1-5-21-2784544311-199262477-2526794783-14925)"/>
    <protectedRange password="DE75" sqref="B273" name="borcea_40_4" securityDescriptor="O:WDG:WDD:(A;;CC;;;S-1-5-21-2784544311-199262477-2526794783-14925)"/>
    <protectedRange password="DE75" sqref="A274" name="borcea_42_1" securityDescriptor="O:WDG:WDD:(A;;CC;;;S-1-5-21-2784544311-199262477-2526794783-14925)"/>
    <protectedRange password="DE75" sqref="B274" name="borcea_42_4" securityDescriptor="O:WDG:WDD:(A;;CC;;;S-1-5-21-2784544311-199262477-2526794783-14925)"/>
    <protectedRange password="83D5" sqref="A275" name="borcea_73_1" securityDescriptor="O:WDG:WDD:(A;;CC;;;S-1-5-21-2784544311-199262477-2526794783-14925)"/>
    <protectedRange password="83D5" sqref="B275" name="borcea_73_3" securityDescriptor="O:WDG:WDD:(A;;CC;;;S-1-5-21-2784544311-199262477-2526794783-14925)"/>
    <protectedRange password="DE75" sqref="A276:A277" name="borcea_36_1_1" securityDescriptor="O:WDG:WDD:(A;;CC;;;S-1-5-21-2784544311-199262477-2526794783-14925)"/>
    <protectedRange password="DE75" sqref="B276:B277" name="borcea_36_3_1" securityDescriptor="O:WDG:WDD:(A;;CC;;;S-1-5-21-2784544311-199262477-2526794783-14925)"/>
    <protectedRange password="DE75" sqref="A278:A279" name="borcea_34_1" securityDescriptor="O:WDG:WDD:(A;;CC;;;S-1-5-21-2784544311-199262477-2526794783-14925)"/>
    <protectedRange password="DE75" sqref="B278:B279" name="borcea_34_3" securityDescriptor="O:WDG:WDD:(A;;CC;;;S-1-5-21-2784544311-199262477-2526794783-14925)"/>
    <protectedRange password="DE75" sqref="A280:A283" name="borcea_36_1_2" securityDescriptor="O:WDG:WDD:(A;;CC;;;S-1-5-21-2784544311-199262477-2526794783-14925)"/>
    <protectedRange password="DE75" sqref="B280:B283" name="borcea_36_3_2" securityDescriptor="O:WDG:WDD:(A;;CC;;;S-1-5-21-2784544311-199262477-2526794783-14925)"/>
    <protectedRange password="DE75" sqref="A284" name="borcea_36_1_3" securityDescriptor="O:WDG:WDD:(A;;CC;;;S-1-5-21-2784544311-199262477-2526794783-14925)"/>
    <protectedRange password="DE75" sqref="B284" name="borcea_36_3_3" securityDescriptor="O:WDG:WDD:(A;;CC;;;S-1-5-21-2784544311-199262477-2526794783-14925)"/>
    <protectedRange password="DE75" sqref="A285" name="borcea_36_1_4" securityDescriptor="O:WDG:WDD:(A;;CC;;;S-1-5-21-2784544311-199262477-2526794783-14925)"/>
    <protectedRange password="DE75" sqref="B285" name="borcea_36_3_4" securityDescriptor="O:WDG:WDD:(A;;CC;;;S-1-5-21-2784544311-199262477-2526794783-14925)"/>
    <protectedRange password="DE75" sqref="A286" name="borcea_36_1_5" securityDescriptor="O:WDG:WDD:(A;;CC;;;S-1-5-21-2784544311-199262477-2526794783-14925)"/>
    <protectedRange password="DE75" sqref="A287:A288" name="borcea_37_1" securityDescriptor="O:WDG:WDD:(A;;CC;;;S-1-5-21-2784544311-199262477-2526794783-14925)"/>
    <protectedRange password="DE75" sqref="B286" name="borcea_36_3_5" securityDescriptor="O:WDG:WDD:(A;;CC;;;S-1-5-21-2784544311-199262477-2526794783-14925)"/>
    <protectedRange password="DE75" sqref="B287:B288" name="borcea_37_3" securityDescriptor="O:WDG:WDD:(A;;CC;;;S-1-5-21-2784544311-199262477-2526794783-14925)"/>
    <protectedRange password="DE75" sqref="A289:A292" name="borcea_36_1_6" securityDescriptor="O:WDG:WDD:(A;;CC;;;S-1-5-21-2784544311-199262477-2526794783-14925)"/>
    <protectedRange password="DE75" sqref="B289:B292" name="borcea_36_3_6" securityDescriptor="O:WDG:WDD:(A;;CC;;;S-1-5-21-2784544311-199262477-2526794783-14925)"/>
    <protectedRange password="83D5" sqref="A293" name="borcea_1_1" securityDescriptor="O:WDG:WDD:(A;;CC;;;S-1-5-21-2784544311-199262477-2526794783-14925)"/>
    <protectedRange password="83D5" sqref="B293" name="borcea_1_3" securityDescriptor="O:WDG:WDD:(A;;CC;;;S-1-5-21-2784544311-199262477-2526794783-14925)"/>
    <protectedRange password="83D5" sqref="A294" name="borcea_14_1" securityDescriptor="O:WDG:WDD:(A;;CC;;;S-1-5-21-2784544311-199262477-2526794783-14925)"/>
    <protectedRange password="83D5" sqref="B294" name="borcea_14_3" securityDescriptor="O:WDG:WDD:(A;;CC;;;S-1-5-21-2784544311-199262477-2526794783-14925)"/>
    <protectedRange password="DE75" sqref="A295" name="borcea_32_1" securityDescriptor="O:WDG:WDD:(A;;CC;;;S-1-5-21-2784544311-199262477-2526794783-14925)"/>
    <protectedRange password="DE75" sqref="A296" name="borcea_33_1" securityDescriptor="O:WDG:WDD:(A;;CC;;;S-1-5-21-2784544311-199262477-2526794783-14925)"/>
    <protectedRange password="DE75" sqref="B295" name="borcea_32_3" securityDescriptor="O:WDG:WDD:(A;;CC;;;S-1-5-21-2784544311-199262477-2526794783-14925)"/>
    <protectedRange password="DE75" sqref="B296" name="borcea_33_3" securityDescriptor="O:WDG:WDD:(A;;CC;;;S-1-5-21-2784544311-199262477-2526794783-14925)"/>
    <protectedRange password="DE75" sqref="A297" name="borcea_36_1_7" securityDescriptor="O:WDG:WDD:(A;;CC;;;S-1-5-21-2784544311-199262477-2526794783-14925)"/>
    <protectedRange password="DE75" sqref="B297" name="borcea_36_3_7" securityDescriptor="O:WDG:WDD:(A;;CC;;;S-1-5-21-2784544311-199262477-2526794783-14925)"/>
    <protectedRange password="DE75" sqref="A298" name="borcea_36_1_8" securityDescriptor="O:WDG:WDD:(A;;CC;;;S-1-5-21-2784544311-199262477-2526794783-14925)"/>
    <protectedRange password="DE75" sqref="B298" name="borcea_36_3_8" securityDescriptor="O:WDG:WDD:(A;;CC;;;S-1-5-21-2784544311-199262477-2526794783-14925)"/>
    <protectedRange password="DE75" sqref="A299" name="borcea_36_1_9" securityDescriptor="O:WDG:WDD:(A;;CC;;;S-1-5-21-2784544311-199262477-2526794783-14925)"/>
    <protectedRange password="DE75" sqref="B299" name="borcea_36_3_9" securityDescriptor="O:WDG:WDD:(A;;CC;;;S-1-5-21-2784544311-199262477-2526794783-14925)"/>
    <protectedRange password="83D5" sqref="A300" name="borcea_43_1" securityDescriptor="O:WDG:WDD:(A;;CC;;;S-1-5-21-2784544311-199262477-2526794783-14925)"/>
    <protectedRange password="83D5" sqref="B300" name="borcea_43_3" securityDescriptor="O:WDG:WDD:(A;;CC;;;S-1-5-21-2784544311-199262477-2526794783-14925)"/>
    <protectedRange password="83D5" sqref="A301" name="borcea_79_1" securityDescriptor="O:WDG:WDD:(A;;CC;;;S-1-5-21-2784544311-199262477-2526794783-14925)"/>
    <protectedRange password="83D5" sqref="B301" name="borcea_79_3" securityDescriptor="O:WDG:WDD:(A;;CC;;;S-1-5-21-2784544311-199262477-2526794783-14925)"/>
    <protectedRange password="DE75" sqref="A302" name="borcea_39_1_1" securityDescriptor="O:WDG:WDD:(A;;CC;;;S-1-5-21-2784544311-199262477-2526794783-14925)"/>
    <protectedRange password="DE75" sqref="B302" name="borcea_39_3_1" securityDescriptor="O:WDG:WDD:(A;;CC;;;S-1-5-21-2784544311-199262477-2526794783-14925)"/>
    <protectedRange password="DE75" sqref="A303" name="borcea_41_1_1" securityDescriptor="O:WDG:WDD:(A;;CC;;;S-1-5-21-2784544311-199262477-2526794783-14925)"/>
    <protectedRange password="DE75" sqref="B303" name="borcea_41_3_1" securityDescriptor="O:WDG:WDD:(A;;CC;;;S-1-5-21-2784544311-199262477-2526794783-14925)"/>
    <protectedRange password="DE75" sqref="A304:A306" name="borcea_37_1_1" securityDescriptor="O:WDG:WDD:(A;;CC;;;S-1-5-21-2784544311-199262477-2526794783-14925)"/>
    <protectedRange password="DE75" sqref="B304:B306" name="borcea_37_3_1" securityDescriptor="O:WDG:WDD:(A;;CC;;;S-1-5-21-2784544311-199262477-2526794783-14925)"/>
    <protectedRange password="DE75" sqref="A307:A308" name="borcea_36_1_10" securityDescriptor="O:WDG:WDD:(A;;CC;;;S-1-5-21-2784544311-199262477-2526794783-14925)"/>
    <protectedRange password="DE75" sqref="B307:B308" name="borcea_36_3_10" securityDescriptor="O:WDG:WDD:(A;;CC;;;S-1-5-21-2784544311-199262477-2526794783-14925)"/>
    <protectedRange password="DE75" sqref="A309:A311" name="borcea_36_1_11" securityDescriptor="O:WDG:WDD:(A;;CC;;;S-1-5-21-2784544311-199262477-2526794783-14925)"/>
    <protectedRange password="DE75" sqref="B309:B311" name="borcea_36_3_11" securityDescriptor="O:WDG:WDD:(A;;CC;;;S-1-5-21-2784544311-199262477-2526794783-14925)"/>
    <protectedRange password="83D5" sqref="A314" name="borcea_12_1" securityDescriptor="O:WDG:WDD:(A;;CC;;;S-1-5-21-2784544311-199262477-2526794783-14925)"/>
    <protectedRange password="DE75" sqref="A312:A313 A315" name="borcea_36_1_12" securityDescriptor="O:WDG:WDD:(A;;CC;;;S-1-5-21-2784544311-199262477-2526794783-14925)"/>
    <protectedRange password="83D5" sqref="B314" name="borcea_12_3" securityDescriptor="O:WDG:WDD:(A;;CC;;;S-1-5-21-2784544311-199262477-2526794783-14925)"/>
    <protectedRange password="DE75" sqref="B312:B313 B315" name="borcea_36_3_12" securityDescriptor="O:WDG:WDD:(A;;CC;;;S-1-5-21-2784544311-199262477-2526794783-14925)"/>
    <protectedRange password="83D5" sqref="A316" name="borcea_2_1_2" securityDescriptor="O:WDG:WDD:(A;;CC;;;S-1-5-21-2784544311-199262477-2526794783-14925)"/>
    <protectedRange password="83D5" sqref="B316" name="borcea_2_3_2" securityDescriptor="O:WDG:WDD:(A;;CC;;;S-1-5-21-2784544311-199262477-2526794783-14925)"/>
    <protectedRange password="83D5" sqref="A317" name="borcea_8_1_2" securityDescriptor="O:WDG:WDD:(A;;CC;;;S-1-5-21-2784544311-199262477-2526794783-14925)"/>
    <protectedRange password="83D5" sqref="B317" name="borcea_8_3_2" securityDescriptor="O:WDG:WDD:(A;;CC;;;S-1-5-21-2784544311-199262477-2526794783-14925)"/>
    <protectedRange password="83D5" sqref="A318" name="borcea_11_1_2" securityDescriptor="O:WDG:WDD:(A;;CC;;;S-1-5-21-2784544311-199262477-2526794783-14925)"/>
    <protectedRange password="83D5" sqref="B318" name="borcea_11_3_2" securityDescriptor="O:WDG:WDD:(A;;CC;;;S-1-5-21-2784544311-199262477-2526794783-14925)"/>
    <protectedRange password="83D5" sqref="A319" name="borcea_15_1_2" securityDescriptor="O:WDG:WDD:(A;;CC;;;S-1-5-21-2784544311-199262477-2526794783-14925)"/>
    <protectedRange password="83D5" sqref="B319" name="borcea_15_3_2" securityDescriptor="O:WDG:WDD:(A;;CC;;;S-1-5-21-2784544311-199262477-2526794783-14925)"/>
    <protectedRange password="83D5" sqref="A320" name="borcea_28_1_4" securityDescriptor="O:WDG:WDD:(A;;CC;;;S-1-5-21-2784544311-199262477-2526794783-14925)"/>
    <protectedRange password="83D5" sqref="B320" name="borcea_28_3_4" securityDescriptor="O:WDG:WDD:(A;;CC;;;S-1-5-21-2784544311-199262477-2526794783-14925)"/>
    <protectedRange password="83D5" sqref="A321" name="borcea_28_1_5" securityDescriptor="O:WDG:WDD:(A;;CC;;;S-1-5-21-2784544311-199262477-2526794783-14925)"/>
    <protectedRange password="83D5" sqref="B321" name="borcea_28_3_5" securityDescriptor="O:WDG:WDD:(A;;CC;;;S-1-5-21-2784544311-199262477-2526794783-14925)"/>
    <protectedRange password="DE75" sqref="A322" name="borcea_36_1_23" securityDescriptor="O:WDG:WDD:(A;;CC;;;S-1-5-21-2784544311-199262477-2526794783-14925)"/>
    <protectedRange password="DE75" sqref="B322" name="borcea_36_3_23" securityDescriptor="O:WDG:WDD:(A;;CC;;;S-1-5-21-2784544311-199262477-2526794783-14925)"/>
    <protectedRange password="83D5" sqref="A323" name="borcea_44_1_2" securityDescriptor="O:WDG:WDD:(A;;CC;;;S-1-5-21-2784544311-199262477-2526794783-14925)"/>
    <protectedRange password="83D5" sqref="B323" name="borcea_44_3_2" securityDescriptor="O:WDG:WDD:(A;;CC;;;S-1-5-21-2784544311-199262477-2526794783-14925)"/>
    <protectedRange password="83D5" sqref="A324" name="borcea_57_1_2" securityDescriptor="O:WDG:WDD:(A;;CC;;;S-1-5-21-2784544311-199262477-2526794783-14925)"/>
    <protectedRange password="83D5" sqref="A325" name="borcea_58_1_2" securityDescriptor="O:WDG:WDD:(A;;CC;;;S-1-5-21-2784544311-199262477-2526794783-14925)"/>
    <protectedRange password="83D5" sqref="B324" name="borcea_57_3_2" securityDescriptor="O:WDG:WDD:(A;;CC;;;S-1-5-21-2784544311-199262477-2526794783-14925)"/>
    <protectedRange password="83D5" sqref="B325" name="borcea_58_3_2" securityDescriptor="O:WDG:WDD:(A;;CC;;;S-1-5-21-2784544311-199262477-2526794783-14925)"/>
    <protectedRange password="DE75" sqref="A326" name="borcea_67_1_2" securityDescriptor="O:WDG:WDD:(A;;CC;;;S-1-5-21-2784544311-199262477-2526794783-14925)"/>
    <protectedRange password="DE75" sqref="B326" name="borcea_67_3_2" securityDescriptor="O:WDG:WDD:(A;;CC;;;S-1-5-21-2784544311-199262477-2526794783-14925)"/>
    <protectedRange password="83D5" sqref="A327" name="borcea_74_1_2" securityDescriptor="O:WDG:WDD:(A;;CC;;;S-1-5-21-2784544311-199262477-2526794783-14925)"/>
    <protectedRange password="83D5" sqref="B327" name="borcea_74_3_2" securityDescriptor="O:WDG:WDD:(A;;CC;;;S-1-5-21-2784544311-199262477-2526794783-14925)"/>
    <protectedRange password="83D5" sqref="A328" name="borcea_77_1_2" securityDescriptor="O:WDG:WDD:(A;;CC;;;S-1-5-21-2784544311-199262477-2526794783-14925)"/>
    <protectedRange password="83D5" sqref="A329" name="borcea_78_1_2" securityDescriptor="O:WDG:WDD:(A;;CC;;;S-1-5-21-2784544311-199262477-2526794783-14925)"/>
    <protectedRange password="83D5" sqref="A330" name="borcea_42_2_1_1_2" securityDescriptor="O:WDG:WDD:(A;;CC;;;S-1-5-21-2784544311-199262477-2526794783-14925)"/>
    <protectedRange password="83D5" sqref="B328" name="borcea_77_3_2" securityDescriptor="O:WDG:WDD:(A;;CC;;;S-1-5-21-2784544311-199262477-2526794783-14925)"/>
    <protectedRange password="83D5" sqref="B329" name="borcea_78_3_2" securityDescriptor="O:WDG:WDD:(A;;CC;;;S-1-5-21-2784544311-199262477-2526794783-14925)"/>
    <protectedRange password="83D5" sqref="B330" name="borcea_42_2_1_3_2" securityDescriptor="O:WDG:WDD:(A;;CC;;;S-1-5-21-2784544311-199262477-2526794783-14925)"/>
    <protectedRange password="DE75" sqref="A331" name="borcea_36_1_24" securityDescriptor="O:WDG:WDD:(A;;CC;;;S-1-5-21-2784544311-199262477-2526794783-14925)"/>
    <protectedRange password="DE75" sqref="B331" name="borcea_36_3_24" securityDescriptor="O:WDG:WDD:(A;;CC;;;S-1-5-21-2784544311-199262477-2526794783-14925)"/>
    <protectedRange password="DE75" sqref="A332:A335" name="borcea_36_1_25" securityDescriptor="O:WDG:WDD:(A;;CC;;;S-1-5-21-2784544311-199262477-2526794783-14925)"/>
    <protectedRange password="DE75" sqref="B332:B335" name="borcea_36_3_25" securityDescriptor="O:WDG:WDD:(A;;CC;;;S-1-5-21-2784544311-199262477-2526794783-14925)"/>
    <protectedRange password="83D5" sqref="A343 A345" name="borcea_21_1_2" securityDescriptor="O:WDG:WDD:(A;;CC;;;S-1-5-21-2784544311-199262477-2526794783-14925)"/>
    <protectedRange password="83D5" sqref="A344" name="borcea_26_1_2" securityDescriptor="O:WDG:WDD:(A;;CC;;;S-1-5-21-2784544311-199262477-2526794783-14925)"/>
    <protectedRange password="DE75" sqref="A337:A342 A346:A362" name="borcea_36_1_26" securityDescriptor="O:WDG:WDD:(A;;CC;;;S-1-5-21-2784544311-199262477-2526794783-14925)"/>
    <protectedRange password="83D5" sqref="A336" name="borcea_45_1_2" securityDescriptor="O:WDG:WDD:(A;;CC;;;S-1-5-21-2784544311-199262477-2526794783-14925)"/>
    <protectedRange password="83D5" sqref="B343 B345" name="borcea_21_3_2" securityDescriptor="O:WDG:WDD:(A;;CC;;;S-1-5-21-2784544311-199262477-2526794783-14925)"/>
    <protectedRange password="83D5" sqref="B344" name="borcea_26_3_2" securityDescriptor="O:WDG:WDD:(A;;CC;;;S-1-5-21-2784544311-199262477-2526794783-14925)"/>
    <protectedRange password="DE75" sqref="B337:B342 B346:B362" name="borcea_36_3_26" securityDescriptor="O:WDG:WDD:(A;;CC;;;S-1-5-21-2784544311-199262477-2526794783-14925)"/>
    <protectedRange password="83D5" sqref="B336" name="borcea_45_4_2" securityDescriptor="O:WDG:WDD:(A;;CC;;;S-1-5-21-2784544311-199262477-2526794783-14925)"/>
    <protectedRange password="DE75" sqref="A363" name="borcea_36_1_27" securityDescriptor="O:WDG:WDD:(A;;CC;;;S-1-5-21-2784544311-199262477-2526794783-14925)"/>
    <protectedRange password="DE75" sqref="B363" name="borcea_36_3_27" securityDescriptor="O:WDG:WDD:(A;;CC;;;S-1-5-21-2784544311-199262477-2526794783-14925)"/>
  </protectedRanges>
  <autoFilter ref="A4:K363"/>
  <mergeCells count="2">
    <mergeCell ref="A3:K3"/>
    <mergeCell ref="A364:E364"/>
  </mergeCells>
  <conditionalFormatting sqref="G364:G1048576 G1:G30">
    <cfRule type="duplicateValues" dxfId="56" priority="2656"/>
  </conditionalFormatting>
  <conditionalFormatting sqref="G364:G1048576 G5:G30">
    <cfRule type="duplicateValues" dxfId="55" priority="2659"/>
  </conditionalFormatting>
  <conditionalFormatting sqref="G31:G66">
    <cfRule type="duplicateValues" dxfId="54" priority="34"/>
  </conditionalFormatting>
  <conditionalFormatting sqref="G31:G66">
    <cfRule type="duplicateValues" dxfId="53" priority="35"/>
  </conditionalFormatting>
  <conditionalFormatting sqref="G67:G80">
    <cfRule type="duplicateValues" dxfId="52" priority="32"/>
  </conditionalFormatting>
  <conditionalFormatting sqref="G67:G80">
    <cfRule type="duplicateValues" dxfId="51" priority="33"/>
  </conditionalFormatting>
  <conditionalFormatting sqref="G81:G90">
    <cfRule type="duplicateValues" dxfId="50" priority="30"/>
  </conditionalFormatting>
  <conditionalFormatting sqref="G81:G90">
    <cfRule type="duplicateValues" dxfId="49" priority="31"/>
  </conditionalFormatting>
  <conditionalFormatting sqref="G91:G115">
    <cfRule type="duplicateValues" dxfId="48" priority="28"/>
  </conditionalFormatting>
  <conditionalFormatting sqref="G91:G115">
    <cfRule type="duplicateValues" dxfId="47" priority="29"/>
  </conditionalFormatting>
  <conditionalFormatting sqref="G116">
    <cfRule type="duplicateValues" dxfId="46" priority="24"/>
  </conditionalFormatting>
  <conditionalFormatting sqref="G116">
    <cfRule type="duplicateValues" dxfId="45" priority="25"/>
  </conditionalFormatting>
  <conditionalFormatting sqref="G134:G147">
    <cfRule type="duplicateValues" dxfId="44" priority="20"/>
  </conditionalFormatting>
  <conditionalFormatting sqref="G134:G147">
    <cfRule type="duplicateValues" dxfId="43" priority="21"/>
  </conditionalFormatting>
  <conditionalFormatting sqref="G148">
    <cfRule type="duplicateValues" dxfId="42" priority="18"/>
  </conditionalFormatting>
  <conditionalFormatting sqref="G148">
    <cfRule type="duplicateValues" dxfId="41" priority="19"/>
  </conditionalFormatting>
  <conditionalFormatting sqref="G117:G133">
    <cfRule type="duplicateValues" dxfId="40" priority="2662"/>
  </conditionalFormatting>
  <conditionalFormatting sqref="G149:G187">
    <cfRule type="duplicateValues" dxfId="39" priority="16"/>
  </conditionalFormatting>
  <conditionalFormatting sqref="G149:G187">
    <cfRule type="duplicateValues" dxfId="38" priority="17"/>
  </conditionalFormatting>
  <conditionalFormatting sqref="G188:G202">
    <cfRule type="duplicateValues" dxfId="37" priority="14"/>
  </conditionalFormatting>
  <conditionalFormatting sqref="G188:G202">
    <cfRule type="duplicateValues" dxfId="36" priority="15"/>
  </conditionalFormatting>
  <conditionalFormatting sqref="G203:G217">
    <cfRule type="duplicateValues" dxfId="35" priority="12"/>
  </conditionalFormatting>
  <conditionalFormatting sqref="G203:G217">
    <cfRule type="duplicateValues" dxfId="34" priority="13"/>
  </conditionalFormatting>
  <conditionalFormatting sqref="G218:G249">
    <cfRule type="duplicateValues" dxfId="33" priority="10"/>
  </conditionalFormatting>
  <conditionalFormatting sqref="G218:G249">
    <cfRule type="duplicateValues" dxfId="32" priority="11"/>
  </conditionalFormatting>
  <conditionalFormatting sqref="G250:G269">
    <cfRule type="duplicateValues" dxfId="31" priority="8"/>
  </conditionalFormatting>
  <conditionalFormatting sqref="G250:G269">
    <cfRule type="duplicateValues" dxfId="30" priority="9"/>
  </conditionalFormatting>
  <conditionalFormatting sqref="G270:G277">
    <cfRule type="duplicateValues" dxfId="29" priority="2665"/>
  </conditionalFormatting>
  <conditionalFormatting sqref="G278:G291">
    <cfRule type="duplicateValues" dxfId="28" priority="5"/>
  </conditionalFormatting>
  <conditionalFormatting sqref="G292:G301">
    <cfRule type="duplicateValues" dxfId="27" priority="4"/>
  </conditionalFormatting>
  <conditionalFormatting sqref="G302:G303">
    <cfRule type="duplicateValues" dxfId="26" priority="3"/>
  </conditionalFormatting>
  <conditionalFormatting sqref="G304:G315">
    <cfRule type="duplicateValues" dxfId="25" priority="2"/>
  </conditionalFormatting>
  <conditionalFormatting sqref="G316:G363">
    <cfRule type="duplicateValues" dxfId="3" priority="1"/>
  </conditionalFormatting>
  <pageMargins left="0" right="0" top="0" bottom="0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25" workbookViewId="0">
      <selection activeCell="O32" sqref="O32"/>
    </sheetView>
  </sheetViews>
  <sheetFormatPr defaultRowHeight="15"/>
  <cols>
    <col min="1" max="1" width="7.85546875" customWidth="1"/>
    <col min="2" max="2" width="12.140625" customWidth="1"/>
    <col min="3" max="3" width="18.7109375" customWidth="1"/>
    <col min="4" max="4" width="16.85546875" customWidth="1"/>
    <col min="5" max="5" width="11.7109375" customWidth="1"/>
    <col min="6" max="6" width="14.7109375" customWidth="1"/>
    <col min="7" max="7" width="11.28515625" customWidth="1"/>
    <col min="8" max="8" width="19.85546875" customWidth="1"/>
    <col min="9" max="9" width="14.42578125" customWidth="1"/>
    <col min="10" max="10" width="15.5703125" customWidth="1"/>
    <col min="11" max="11" width="16" customWidth="1"/>
    <col min="14" max="14" width="14.5703125" customWidth="1"/>
    <col min="15" max="15" width="18.28515625" customWidth="1"/>
  </cols>
  <sheetData>
    <row r="1" spans="1:11" ht="15.75" thickBot="1"/>
    <row r="2" spans="1:11" ht="82.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9</v>
      </c>
      <c r="G2" s="3" t="s">
        <v>10</v>
      </c>
      <c r="H2" s="4" t="s">
        <v>5</v>
      </c>
      <c r="I2" s="4" t="s">
        <v>6</v>
      </c>
      <c r="J2" s="4" t="s">
        <v>7</v>
      </c>
      <c r="K2" s="5" t="s">
        <v>8</v>
      </c>
    </row>
    <row r="3" spans="1:11" s="22" customFormat="1" ht="66">
      <c r="A3" s="6">
        <v>52732</v>
      </c>
      <c r="B3" s="7" t="s">
        <v>14</v>
      </c>
      <c r="C3" s="8" t="s">
        <v>88</v>
      </c>
      <c r="D3" s="8" t="s">
        <v>89</v>
      </c>
      <c r="E3" s="8" t="s">
        <v>30</v>
      </c>
      <c r="F3" s="9">
        <v>42096</v>
      </c>
      <c r="G3" s="10" t="s">
        <v>137</v>
      </c>
      <c r="H3" s="11">
        <v>428057.3</v>
      </c>
      <c r="I3" s="12">
        <v>50539.86</v>
      </c>
      <c r="J3" s="13"/>
      <c r="K3" s="11">
        <v>478597.16</v>
      </c>
    </row>
    <row r="4" spans="1:11" s="22" customFormat="1" ht="49.5">
      <c r="A4" s="6">
        <v>27003</v>
      </c>
      <c r="B4" s="7" t="s">
        <v>14</v>
      </c>
      <c r="C4" s="8" t="s">
        <v>99</v>
      </c>
      <c r="D4" s="8" t="s">
        <v>100</v>
      </c>
      <c r="E4" s="8" t="s">
        <v>30</v>
      </c>
      <c r="F4" s="9">
        <v>42096</v>
      </c>
      <c r="G4" s="10" t="s">
        <v>143</v>
      </c>
      <c r="H4" s="11">
        <v>50902.33</v>
      </c>
      <c r="I4" s="12">
        <v>6009.94</v>
      </c>
      <c r="J4" s="13">
        <v>0</v>
      </c>
      <c r="K4" s="11">
        <v>56912.270000000004</v>
      </c>
    </row>
    <row r="5" spans="1:11" s="22" customFormat="1" ht="49.5">
      <c r="A5" s="6">
        <v>33359</v>
      </c>
      <c r="B5" s="7" t="s">
        <v>14</v>
      </c>
      <c r="C5" s="8" t="s">
        <v>101</v>
      </c>
      <c r="D5" s="8" t="s">
        <v>102</v>
      </c>
      <c r="E5" s="8" t="s">
        <v>30</v>
      </c>
      <c r="F5" s="9">
        <v>42096</v>
      </c>
      <c r="G5" s="10" t="s">
        <v>144</v>
      </c>
      <c r="H5" s="11">
        <v>436299.05</v>
      </c>
      <c r="I5" s="12">
        <v>51512.95</v>
      </c>
      <c r="J5" s="13"/>
      <c r="K5" s="11">
        <v>487812</v>
      </c>
    </row>
    <row r="6" spans="1:11" s="22" customFormat="1" ht="49.5">
      <c r="A6" s="6">
        <v>33345</v>
      </c>
      <c r="B6" s="7" t="s">
        <v>14</v>
      </c>
      <c r="C6" s="8" t="s">
        <v>99</v>
      </c>
      <c r="D6" s="8" t="s">
        <v>111</v>
      </c>
      <c r="E6" s="8" t="s">
        <v>30</v>
      </c>
      <c r="F6" s="9">
        <v>42096</v>
      </c>
      <c r="G6" s="10" t="s">
        <v>150</v>
      </c>
      <c r="H6" s="11">
        <v>140072.31</v>
      </c>
      <c r="I6" s="12">
        <v>16538.060000000001</v>
      </c>
      <c r="J6" s="13">
        <v>0</v>
      </c>
      <c r="K6" s="11">
        <v>156610.37</v>
      </c>
    </row>
    <row r="7" spans="1:11" s="22" customFormat="1" ht="49.5">
      <c r="A7" s="6">
        <v>27668</v>
      </c>
      <c r="B7" s="7">
        <v>4.3</v>
      </c>
      <c r="C7" s="8" t="s">
        <v>88</v>
      </c>
      <c r="D7" s="8" t="s">
        <v>123</v>
      </c>
      <c r="E7" s="8" t="s">
        <v>30</v>
      </c>
      <c r="F7" s="9">
        <v>42096</v>
      </c>
      <c r="G7" s="10" t="s">
        <v>162</v>
      </c>
      <c r="H7" s="11">
        <v>12849</v>
      </c>
      <c r="I7" s="12">
        <v>1517.06</v>
      </c>
      <c r="J7" s="13"/>
      <c r="K7" s="11">
        <v>14366.06</v>
      </c>
    </row>
    <row r="8" spans="1:11" s="22" customFormat="1" ht="49.5">
      <c r="A8" s="6">
        <v>16531</v>
      </c>
      <c r="B8" s="7">
        <v>5.3</v>
      </c>
      <c r="C8" s="8" t="s">
        <v>124</v>
      </c>
      <c r="D8" s="8" t="s">
        <v>58</v>
      </c>
      <c r="E8" s="8" t="s">
        <v>23</v>
      </c>
      <c r="F8" s="9">
        <v>42096</v>
      </c>
      <c r="G8" s="10" t="s">
        <v>163</v>
      </c>
      <c r="H8" s="11">
        <v>30138.51</v>
      </c>
      <c r="I8" s="12">
        <v>4609.42</v>
      </c>
      <c r="J8" s="13">
        <v>7152.15</v>
      </c>
      <c r="K8" s="11">
        <v>41900.080000000002</v>
      </c>
    </row>
    <row r="9" spans="1:11" s="22" customFormat="1" ht="49.5">
      <c r="A9" s="6">
        <v>53160</v>
      </c>
      <c r="B9" s="7">
        <v>4.3</v>
      </c>
      <c r="C9" s="8" t="s">
        <v>88</v>
      </c>
      <c r="D9" s="8" t="s">
        <v>125</v>
      </c>
      <c r="E9" s="8" t="s">
        <v>30</v>
      </c>
      <c r="F9" s="9">
        <v>42096</v>
      </c>
      <c r="G9" s="10" t="s">
        <v>164</v>
      </c>
      <c r="H9" s="11">
        <v>125019.23</v>
      </c>
      <c r="I9" s="12">
        <v>14760.77</v>
      </c>
      <c r="J9" s="13">
        <v>0</v>
      </c>
      <c r="K9" s="11">
        <v>139780</v>
      </c>
    </row>
    <row r="10" spans="1:11" s="22" customFormat="1" ht="49.5">
      <c r="A10" s="6">
        <v>52457</v>
      </c>
      <c r="B10" s="7">
        <v>4.3</v>
      </c>
      <c r="C10" s="8" t="s">
        <v>99</v>
      </c>
      <c r="D10" s="8" t="s">
        <v>126</v>
      </c>
      <c r="E10" s="8" t="s">
        <v>30</v>
      </c>
      <c r="F10" s="9">
        <v>42096</v>
      </c>
      <c r="G10" s="10" t="s">
        <v>165</v>
      </c>
      <c r="H10" s="11">
        <v>23564.63</v>
      </c>
      <c r="I10" s="12">
        <v>2782.23</v>
      </c>
      <c r="J10" s="13">
        <v>0</v>
      </c>
      <c r="K10" s="11">
        <v>26346.86</v>
      </c>
    </row>
    <row r="11" spans="1:11" s="22" customFormat="1" ht="49.5">
      <c r="A11" s="6">
        <v>35272</v>
      </c>
      <c r="B11" s="7">
        <v>3.2</v>
      </c>
      <c r="C11" s="8" t="s">
        <v>127</v>
      </c>
      <c r="D11" s="8" t="s">
        <v>128</v>
      </c>
      <c r="E11" s="8" t="s">
        <v>53</v>
      </c>
      <c r="F11" s="9">
        <v>42096</v>
      </c>
      <c r="G11" s="10" t="s">
        <v>166</v>
      </c>
      <c r="H11" s="11">
        <v>312370.63</v>
      </c>
      <c r="I11" s="12">
        <v>47774.33</v>
      </c>
      <c r="J11" s="13">
        <v>85643.38</v>
      </c>
      <c r="K11" s="11">
        <v>445788.34</v>
      </c>
    </row>
    <row r="12" spans="1:11" s="22" customFormat="1" ht="49.5">
      <c r="A12" s="6">
        <v>48015</v>
      </c>
      <c r="B12" s="7" t="s">
        <v>87</v>
      </c>
      <c r="C12" s="8" t="s">
        <v>124</v>
      </c>
      <c r="D12" s="8" t="s">
        <v>174</v>
      </c>
      <c r="E12" s="8" t="s">
        <v>23</v>
      </c>
      <c r="F12" s="9">
        <v>42097</v>
      </c>
      <c r="G12" s="10" t="s">
        <v>192</v>
      </c>
      <c r="H12" s="11">
        <v>164147.38</v>
      </c>
      <c r="I12" s="12">
        <v>36032.35</v>
      </c>
      <c r="J12" s="13"/>
      <c r="K12" s="11">
        <f t="shared" ref="K12:K17" si="0">H12+I12+J12</f>
        <v>200179.73</v>
      </c>
    </row>
    <row r="13" spans="1:11" s="22" customFormat="1" ht="49.5">
      <c r="A13" s="6">
        <v>39235</v>
      </c>
      <c r="B13" s="7" t="s">
        <v>17</v>
      </c>
      <c r="C13" s="8" t="s">
        <v>175</v>
      </c>
      <c r="D13" s="8" t="s">
        <v>176</v>
      </c>
      <c r="E13" s="8" t="s">
        <v>23</v>
      </c>
      <c r="F13" s="9">
        <v>42097</v>
      </c>
      <c r="G13" s="10" t="s">
        <v>193</v>
      </c>
      <c r="H13" s="11">
        <v>160399.04000000001</v>
      </c>
      <c r="I13" s="12">
        <v>35233.89</v>
      </c>
      <c r="J13" s="13">
        <v>43470.2</v>
      </c>
      <c r="K13" s="11">
        <f t="shared" si="0"/>
        <v>239103.13</v>
      </c>
    </row>
    <row r="14" spans="1:11" s="22" customFormat="1" ht="49.5">
      <c r="A14" s="6">
        <v>25975</v>
      </c>
      <c r="B14" s="7" t="s">
        <v>14</v>
      </c>
      <c r="C14" s="8" t="s">
        <v>206</v>
      </c>
      <c r="D14" s="8" t="s">
        <v>207</v>
      </c>
      <c r="E14" s="8" t="s">
        <v>30</v>
      </c>
      <c r="F14" s="9">
        <v>42100</v>
      </c>
      <c r="G14" s="10" t="s">
        <v>218</v>
      </c>
      <c r="H14" s="11">
        <v>63413.25</v>
      </c>
      <c r="I14" s="12">
        <v>7487.07</v>
      </c>
      <c r="J14" s="13">
        <v>0</v>
      </c>
      <c r="K14" s="11">
        <f t="shared" si="0"/>
        <v>70900.320000000007</v>
      </c>
    </row>
    <row r="15" spans="1:11" s="22" customFormat="1" ht="66">
      <c r="A15" s="6">
        <v>52715</v>
      </c>
      <c r="B15" s="7" t="s">
        <v>14</v>
      </c>
      <c r="C15" s="8" t="s">
        <v>88</v>
      </c>
      <c r="D15" s="8" t="s">
        <v>229</v>
      </c>
      <c r="E15" s="8" t="s">
        <v>30</v>
      </c>
      <c r="F15" s="9">
        <v>42101</v>
      </c>
      <c r="G15" s="10" t="s">
        <v>258</v>
      </c>
      <c r="H15" s="11">
        <v>46029.33</v>
      </c>
      <c r="I15" s="12">
        <v>5434.59</v>
      </c>
      <c r="J15" s="13"/>
      <c r="K15" s="11">
        <f t="shared" si="0"/>
        <v>51463.92</v>
      </c>
    </row>
    <row r="16" spans="1:11" s="22" customFormat="1" ht="49.5">
      <c r="A16" s="6">
        <v>39089</v>
      </c>
      <c r="B16" s="7">
        <v>4.3</v>
      </c>
      <c r="C16" s="8" t="s">
        <v>127</v>
      </c>
      <c r="D16" s="8" t="s">
        <v>298</v>
      </c>
      <c r="E16" s="8" t="s">
        <v>30</v>
      </c>
      <c r="F16" s="9">
        <v>42103</v>
      </c>
      <c r="G16" s="10" t="s">
        <v>316</v>
      </c>
      <c r="H16" s="11">
        <v>10962.38</v>
      </c>
      <c r="I16" s="12">
        <v>1294.31</v>
      </c>
      <c r="J16" s="13"/>
      <c r="K16" s="11">
        <f t="shared" si="0"/>
        <v>12256.689999999999</v>
      </c>
    </row>
    <row r="17" spans="1:11" s="22" customFormat="1" ht="49.5">
      <c r="A17" s="6">
        <v>26954</v>
      </c>
      <c r="B17" s="7">
        <v>4.3</v>
      </c>
      <c r="C17" s="8" t="s">
        <v>301</v>
      </c>
      <c r="D17" s="8" t="s">
        <v>302</v>
      </c>
      <c r="E17" s="8" t="s">
        <v>30</v>
      </c>
      <c r="F17" s="9">
        <v>42103</v>
      </c>
      <c r="G17" s="10" t="s">
        <v>320</v>
      </c>
      <c r="H17" s="11">
        <v>6254.11</v>
      </c>
      <c r="I17" s="12">
        <v>738.41</v>
      </c>
      <c r="J17" s="13"/>
      <c r="K17" s="11">
        <f t="shared" si="0"/>
        <v>6992.5199999999995</v>
      </c>
    </row>
    <row r="18" spans="1:11" s="22" customFormat="1" ht="49.5">
      <c r="A18" s="6">
        <v>37224</v>
      </c>
      <c r="B18" s="7">
        <v>4.3</v>
      </c>
      <c r="C18" s="8" t="s">
        <v>334</v>
      </c>
      <c r="D18" s="8" t="s">
        <v>335</v>
      </c>
      <c r="E18" s="8" t="s">
        <v>30</v>
      </c>
      <c r="F18" s="9">
        <v>42104</v>
      </c>
      <c r="G18" s="10" t="s">
        <v>349</v>
      </c>
      <c r="H18" s="11">
        <v>309827.13</v>
      </c>
      <c r="I18" s="12">
        <v>36580.660000000003</v>
      </c>
      <c r="J18" s="13"/>
      <c r="K18" s="11">
        <v>346407.79000000004</v>
      </c>
    </row>
    <row r="19" spans="1:11" s="33" customFormat="1" ht="66">
      <c r="A19" s="25">
        <v>20028</v>
      </c>
      <c r="B19" s="26" t="s">
        <v>17</v>
      </c>
      <c r="C19" s="27" t="s">
        <v>428</v>
      </c>
      <c r="D19" s="27" t="s">
        <v>429</v>
      </c>
      <c r="E19" s="27" t="s">
        <v>23</v>
      </c>
      <c r="F19" s="28">
        <v>42110</v>
      </c>
      <c r="G19" s="29" t="s">
        <v>447</v>
      </c>
      <c r="H19" s="30">
        <v>169079.82</v>
      </c>
      <c r="I19" s="31">
        <v>37140.74</v>
      </c>
      <c r="J19" s="32">
        <v>39872.68</v>
      </c>
      <c r="K19" s="30">
        <v>246093.24</v>
      </c>
    </row>
    <row r="20" spans="1:11" s="33" customFormat="1" ht="49.5">
      <c r="A20" s="25">
        <v>52576</v>
      </c>
      <c r="B20" s="26" t="s">
        <v>14</v>
      </c>
      <c r="C20" s="27" t="s">
        <v>99</v>
      </c>
      <c r="D20" s="27" t="s">
        <v>436</v>
      </c>
      <c r="E20" s="27" t="s">
        <v>30</v>
      </c>
      <c r="F20" s="28">
        <v>42110</v>
      </c>
      <c r="G20" s="29" t="s">
        <v>453</v>
      </c>
      <c r="H20" s="30">
        <v>356811.94</v>
      </c>
      <c r="I20" s="31">
        <v>42128.06</v>
      </c>
      <c r="J20" s="32"/>
      <c r="K20" s="30">
        <v>398940</v>
      </c>
    </row>
    <row r="21" spans="1:11" s="33" customFormat="1" ht="66">
      <c r="A21" s="25">
        <v>7190</v>
      </c>
      <c r="B21" s="26">
        <v>1.1000000000000001</v>
      </c>
      <c r="C21" s="27" t="s">
        <v>441</v>
      </c>
      <c r="D21" s="27" t="s">
        <v>442</v>
      </c>
      <c r="E21" s="27" t="s">
        <v>23</v>
      </c>
      <c r="F21" s="28">
        <v>42110</v>
      </c>
      <c r="G21" s="29" t="s">
        <v>458</v>
      </c>
      <c r="H21" s="30">
        <v>36843.730000000003</v>
      </c>
      <c r="I21" s="31">
        <v>8093.24</v>
      </c>
      <c r="J21" s="32">
        <v>2848.8</v>
      </c>
      <c r="K21" s="30">
        <v>47785.770000000004</v>
      </c>
    </row>
    <row r="22" spans="1:11" s="33" customFormat="1" ht="49.5">
      <c r="A22" s="25">
        <v>14870</v>
      </c>
      <c r="B22" s="26">
        <v>5.2</v>
      </c>
      <c r="C22" s="27" t="s">
        <v>443</v>
      </c>
      <c r="D22" s="27" t="s">
        <v>182</v>
      </c>
      <c r="E22" s="27" t="s">
        <v>23</v>
      </c>
      <c r="F22" s="28">
        <v>42110</v>
      </c>
      <c r="G22" s="29" t="s">
        <v>459</v>
      </c>
      <c r="H22" s="30">
        <v>7244.5</v>
      </c>
      <c r="I22" s="31">
        <v>0</v>
      </c>
      <c r="J22" s="32">
        <v>3477.36</v>
      </c>
      <c r="K22" s="30">
        <v>10721.86</v>
      </c>
    </row>
    <row r="23" spans="1:11" s="33" customFormat="1" ht="49.5">
      <c r="A23" s="23">
        <v>11012</v>
      </c>
      <c r="B23" s="34">
        <v>3.4</v>
      </c>
      <c r="C23" s="24" t="s">
        <v>444</v>
      </c>
      <c r="D23" s="24" t="s">
        <v>445</v>
      </c>
      <c r="E23" s="24" t="s">
        <v>23</v>
      </c>
      <c r="F23" s="35">
        <v>42110</v>
      </c>
      <c r="G23" s="36" t="s">
        <v>460</v>
      </c>
      <c r="H23" s="37">
        <v>12346.31</v>
      </c>
      <c r="I23" s="38">
        <v>1888.26</v>
      </c>
      <c r="J23" s="39">
        <v>3486.02</v>
      </c>
      <c r="K23" s="37">
        <v>17720.59</v>
      </c>
    </row>
    <row r="24" spans="1:11" s="33" customFormat="1" ht="66">
      <c r="A24" s="25">
        <v>7189</v>
      </c>
      <c r="B24" s="26" t="s">
        <v>17</v>
      </c>
      <c r="C24" s="27" t="s">
        <v>491</v>
      </c>
      <c r="D24" s="27" t="s">
        <v>442</v>
      </c>
      <c r="E24" s="27" t="s">
        <v>23</v>
      </c>
      <c r="F24" s="28">
        <v>42114</v>
      </c>
      <c r="G24" s="29" t="s">
        <v>518</v>
      </c>
      <c r="H24" s="30">
        <v>114990.22</v>
      </c>
      <c r="I24" s="31">
        <v>25259.21</v>
      </c>
      <c r="J24" s="32">
        <v>29218.99</v>
      </c>
      <c r="K24" s="30">
        <v>169468.41999999998</v>
      </c>
    </row>
    <row r="25" spans="1:11" s="33" customFormat="1" ht="49.5">
      <c r="A25" s="25">
        <v>21138</v>
      </c>
      <c r="B25" s="26" t="s">
        <v>16</v>
      </c>
      <c r="C25" s="27" t="s">
        <v>206</v>
      </c>
      <c r="D25" s="27" t="s">
        <v>492</v>
      </c>
      <c r="E25" s="27" t="s">
        <v>23</v>
      </c>
      <c r="F25" s="28">
        <v>42114</v>
      </c>
      <c r="G25" s="29" t="s">
        <v>520</v>
      </c>
      <c r="H25" s="30">
        <v>229850.78</v>
      </c>
      <c r="I25" s="31">
        <v>35153.65</v>
      </c>
      <c r="J25" s="32">
        <v>64607.9</v>
      </c>
      <c r="K25" s="30">
        <v>329612.33</v>
      </c>
    </row>
    <row r="26" spans="1:11" s="33" customFormat="1" ht="49.5">
      <c r="A26" s="23">
        <v>52518</v>
      </c>
      <c r="B26" s="34" t="s">
        <v>14</v>
      </c>
      <c r="C26" s="24" t="s">
        <v>88</v>
      </c>
      <c r="D26" s="24" t="s">
        <v>496</v>
      </c>
      <c r="E26" s="24" t="s">
        <v>30</v>
      </c>
      <c r="F26" s="35">
        <v>42114</v>
      </c>
      <c r="G26" s="36" t="s">
        <v>524</v>
      </c>
      <c r="H26" s="37">
        <v>696603.3</v>
      </c>
      <c r="I26" s="38">
        <v>82246.539999999994</v>
      </c>
      <c r="J26" s="39"/>
      <c r="K26" s="37">
        <v>778849.84000000008</v>
      </c>
    </row>
    <row r="27" spans="1:11" ht="49.5">
      <c r="A27" s="6">
        <v>52830</v>
      </c>
      <c r="B27" s="7" t="s">
        <v>14</v>
      </c>
      <c r="C27" s="8" t="s">
        <v>99</v>
      </c>
      <c r="D27" s="8" t="s">
        <v>551</v>
      </c>
      <c r="E27" s="8" t="s">
        <v>30</v>
      </c>
      <c r="F27" s="9">
        <v>42115</v>
      </c>
      <c r="G27" s="10" t="s">
        <v>565</v>
      </c>
      <c r="H27" s="11">
        <v>1109.06</v>
      </c>
      <c r="I27" s="12">
        <v>130.94</v>
      </c>
      <c r="J27" s="13">
        <v>0</v>
      </c>
      <c r="K27" s="11">
        <v>1240</v>
      </c>
    </row>
    <row r="28" spans="1:11" ht="49.5">
      <c r="A28" s="6">
        <v>12919</v>
      </c>
      <c r="B28" s="7">
        <v>3.4</v>
      </c>
      <c r="C28" s="8" t="s">
        <v>124</v>
      </c>
      <c r="D28" s="8" t="s">
        <v>515</v>
      </c>
      <c r="E28" s="8" t="s">
        <v>23</v>
      </c>
      <c r="F28" s="9">
        <v>42115</v>
      </c>
      <c r="G28" s="10" t="s">
        <v>568</v>
      </c>
      <c r="H28" s="11">
        <v>682229.77</v>
      </c>
      <c r="I28" s="12">
        <v>143332.73000000001</v>
      </c>
      <c r="J28" s="13">
        <v>256251.58</v>
      </c>
      <c r="K28" s="11">
        <v>1081814.08</v>
      </c>
    </row>
    <row r="29" spans="1:11" ht="49.5">
      <c r="A29" s="6">
        <v>53705</v>
      </c>
      <c r="B29" s="7">
        <v>4.3</v>
      </c>
      <c r="C29" s="8" t="s">
        <v>99</v>
      </c>
      <c r="D29" s="8" t="s">
        <v>553</v>
      </c>
      <c r="E29" s="8" t="s">
        <v>30</v>
      </c>
      <c r="F29" s="9">
        <v>42115</v>
      </c>
      <c r="G29" s="10" t="s">
        <v>569</v>
      </c>
      <c r="H29" s="11">
        <v>31100.58</v>
      </c>
      <c r="I29" s="12">
        <v>3671.98</v>
      </c>
      <c r="J29" s="13">
        <v>0</v>
      </c>
      <c r="K29" s="11">
        <v>34772.560000000005</v>
      </c>
    </row>
    <row r="30" spans="1:11" ht="49.5">
      <c r="A30" s="6">
        <v>31563</v>
      </c>
      <c r="B30" s="7">
        <v>4.3</v>
      </c>
      <c r="C30" s="8" t="s">
        <v>124</v>
      </c>
      <c r="D30" s="8" t="s">
        <v>611</v>
      </c>
      <c r="E30" s="8" t="s">
        <v>30</v>
      </c>
      <c r="F30" s="9">
        <v>42118</v>
      </c>
      <c r="G30" s="10" t="s">
        <v>625</v>
      </c>
      <c r="H30" s="11">
        <v>132917.62</v>
      </c>
      <c r="I30" s="12">
        <v>15693.32</v>
      </c>
      <c r="J30" s="13">
        <v>0</v>
      </c>
      <c r="K30" s="11">
        <f t="shared" ref="K30:K32" si="1">H30+I30+J30</f>
        <v>148610.94</v>
      </c>
    </row>
    <row r="31" spans="1:11" ht="49.5">
      <c r="A31" s="6">
        <v>11151</v>
      </c>
      <c r="B31" s="7" t="s">
        <v>12</v>
      </c>
      <c r="C31" s="8" t="s">
        <v>629</v>
      </c>
      <c r="D31" s="8" t="s">
        <v>555</v>
      </c>
      <c r="E31" s="8" t="s">
        <v>23</v>
      </c>
      <c r="F31" s="9">
        <v>42121</v>
      </c>
      <c r="G31" s="10" t="s">
        <v>636</v>
      </c>
      <c r="H31" s="11">
        <v>25213.75</v>
      </c>
      <c r="I31" s="12">
        <v>3832.49</v>
      </c>
      <c r="J31" s="13">
        <v>7119.17</v>
      </c>
      <c r="K31" s="11">
        <f t="shared" si="1"/>
        <v>36165.409999999996</v>
      </c>
    </row>
    <row r="32" spans="1:11" ht="49.5">
      <c r="A32" s="6">
        <v>40428</v>
      </c>
      <c r="B32" s="7" t="s">
        <v>14</v>
      </c>
      <c r="C32" s="8" t="s">
        <v>127</v>
      </c>
      <c r="D32" s="8" t="s">
        <v>630</v>
      </c>
      <c r="E32" s="8" t="s">
        <v>30</v>
      </c>
      <c r="F32" s="9">
        <v>42121</v>
      </c>
      <c r="G32" s="10" t="s">
        <v>637</v>
      </c>
      <c r="H32" s="11">
        <v>313.04000000000002</v>
      </c>
      <c r="I32" s="12">
        <v>36.96</v>
      </c>
      <c r="J32" s="13">
        <v>0</v>
      </c>
      <c r="K32" s="11">
        <f t="shared" si="1"/>
        <v>350</v>
      </c>
    </row>
    <row r="33" spans="1:11" ht="49.5">
      <c r="A33" s="49">
        <v>37648</v>
      </c>
      <c r="B33" s="50" t="s">
        <v>17</v>
      </c>
      <c r="C33" s="51" t="s">
        <v>175</v>
      </c>
      <c r="D33" s="51" t="s">
        <v>681</v>
      </c>
      <c r="E33" s="51" t="s">
        <v>23</v>
      </c>
      <c r="F33" s="52">
        <v>42124</v>
      </c>
      <c r="G33" s="53" t="s">
        <v>719</v>
      </c>
      <c r="H33" s="54">
        <v>745188.02</v>
      </c>
      <c r="I33" s="55">
        <v>163690.96</v>
      </c>
      <c r="J33" s="56">
        <v>220981.44</v>
      </c>
      <c r="K33" s="54">
        <v>1129860.42</v>
      </c>
    </row>
    <row r="34" spans="1:11" ht="49.5">
      <c r="A34" s="49">
        <v>52794</v>
      </c>
      <c r="B34" s="50" t="s">
        <v>14</v>
      </c>
      <c r="C34" s="51" t="s">
        <v>88</v>
      </c>
      <c r="D34" s="51" t="s">
        <v>704</v>
      </c>
      <c r="E34" s="51" t="s">
        <v>30</v>
      </c>
      <c r="F34" s="52">
        <v>42124</v>
      </c>
      <c r="G34" s="53" t="s">
        <v>752</v>
      </c>
      <c r="H34" s="54">
        <v>6729.77</v>
      </c>
      <c r="I34" s="55">
        <v>794.57</v>
      </c>
      <c r="J34" s="56">
        <v>0</v>
      </c>
      <c r="K34" s="54">
        <v>7524.34</v>
      </c>
    </row>
    <row r="35" spans="1:11" ht="49.5">
      <c r="A35" s="57">
        <v>52458</v>
      </c>
      <c r="B35" s="58" t="s">
        <v>14</v>
      </c>
      <c r="C35" s="59" t="s">
        <v>235</v>
      </c>
      <c r="D35" s="59" t="s">
        <v>706</v>
      </c>
      <c r="E35" s="59" t="s">
        <v>30</v>
      </c>
      <c r="F35" s="60">
        <v>42124</v>
      </c>
      <c r="G35" s="61" t="s">
        <v>754</v>
      </c>
      <c r="H35" s="62">
        <v>149438.46</v>
      </c>
      <c r="I35" s="63">
        <v>17643.900000000001</v>
      </c>
      <c r="J35" s="64">
        <v>0</v>
      </c>
      <c r="K35" s="62">
        <v>167082.35999999999</v>
      </c>
    </row>
  </sheetData>
  <protectedRanges>
    <protectedRange password="DE75" sqref="A30" name="borcea_36_1_6" securityDescriptor="O:WDG:WDD:(A;;CC;;;S-1-5-21-2784544311-199262477-2526794783-14925)"/>
    <protectedRange password="DE75" sqref="B30" name="borcea_36_3_6" securityDescriptor="O:WDG:WDD:(A;;CC;;;S-1-5-21-2784544311-199262477-2526794783-14925)"/>
    <protectedRange password="83D5" sqref="A31" name="borcea_1_1" securityDescriptor="O:WDG:WDD:(A;;CC;;;S-1-5-21-2784544311-199262477-2526794783-14925)"/>
    <protectedRange password="83D5" sqref="B31" name="borcea_1_3" securityDescriptor="O:WDG:WDD:(A;;CC;;;S-1-5-21-2784544311-199262477-2526794783-14925)"/>
    <protectedRange password="83D5" sqref="A32" name="borcea_14_1" securityDescriptor="O:WDG:WDD:(A;;CC;;;S-1-5-21-2784544311-199262477-2526794783-14925)"/>
    <protectedRange password="83D5" sqref="B32" name="borcea_14_3" securityDescriptor="O:WDG:WDD:(A;;CC;;;S-1-5-21-2784544311-199262477-2526794783-14925)"/>
    <protectedRange password="83D5" sqref="A33" name="borcea_77_1_2" securityDescriptor="O:WDG:WDD:(A;;CC;;;S-1-5-21-2784544311-199262477-2526794783-14925)"/>
    <protectedRange password="83D5" sqref="B33" name="borcea_77_3_2" securityDescriptor="O:WDG:WDD:(A;;CC;;;S-1-5-21-2784544311-199262477-2526794783-14925)"/>
    <protectedRange password="DE75" sqref="A34" name="borcea_36_1_26" securityDescriptor="O:WDG:WDD:(A;;CC;;;S-1-5-21-2784544311-199262477-2526794783-14925)"/>
    <protectedRange password="DE75" sqref="B34" name="borcea_36_3_26" securityDescriptor="O:WDG:WDD:(A;;CC;;;S-1-5-21-2784544311-199262477-2526794783-14925)"/>
    <protectedRange password="DE75" sqref="A35" name="borcea_36_1_27" securityDescriptor="O:WDG:WDD:(A;;CC;;;S-1-5-21-2784544311-199262477-2526794783-14925)"/>
    <protectedRange password="DE75" sqref="B35" name="borcea_36_3_27" securityDescriptor="O:WDG:WDD:(A;;CC;;;S-1-5-21-2784544311-199262477-2526794783-14925)"/>
  </protectedRanges>
  <conditionalFormatting sqref="G2">
    <cfRule type="duplicateValues" dxfId="24" priority="36"/>
  </conditionalFormatting>
  <conditionalFormatting sqref="G3:G11">
    <cfRule type="duplicateValues" dxfId="23" priority="34"/>
  </conditionalFormatting>
  <conditionalFormatting sqref="G3:G11">
    <cfRule type="duplicateValues" dxfId="22" priority="35"/>
  </conditionalFormatting>
  <conditionalFormatting sqref="G12:G13">
    <cfRule type="duplicateValues" dxfId="21" priority="30"/>
  </conditionalFormatting>
  <conditionalFormatting sqref="G12:G13">
    <cfRule type="duplicateValues" dxfId="20" priority="31"/>
  </conditionalFormatting>
  <conditionalFormatting sqref="G14">
    <cfRule type="duplicateValues" dxfId="19" priority="26"/>
  </conditionalFormatting>
  <conditionalFormatting sqref="G14">
    <cfRule type="duplicateValues" dxfId="18" priority="27"/>
  </conditionalFormatting>
  <conditionalFormatting sqref="G15">
    <cfRule type="duplicateValues" dxfId="17" priority="22"/>
  </conditionalFormatting>
  <conditionalFormatting sqref="G15">
    <cfRule type="duplicateValues" dxfId="16" priority="23"/>
  </conditionalFormatting>
  <conditionalFormatting sqref="G16:G17">
    <cfRule type="duplicateValues" dxfId="15" priority="16"/>
  </conditionalFormatting>
  <conditionalFormatting sqref="G16:G17">
    <cfRule type="duplicateValues" dxfId="14" priority="17"/>
  </conditionalFormatting>
  <conditionalFormatting sqref="G18">
    <cfRule type="duplicateValues" dxfId="13" priority="14"/>
  </conditionalFormatting>
  <conditionalFormatting sqref="G18">
    <cfRule type="duplicateValues" dxfId="12" priority="15"/>
  </conditionalFormatting>
  <conditionalFormatting sqref="G19:G23">
    <cfRule type="duplicateValues" dxfId="11" priority="12"/>
  </conditionalFormatting>
  <conditionalFormatting sqref="G19:G23">
    <cfRule type="duplicateValues" dxfId="10" priority="13"/>
  </conditionalFormatting>
  <conditionalFormatting sqref="G24:G26">
    <cfRule type="duplicateValues" dxfId="9" priority="10"/>
  </conditionalFormatting>
  <conditionalFormatting sqref="G24:G26">
    <cfRule type="duplicateValues" dxfId="8" priority="11"/>
  </conditionalFormatting>
  <conditionalFormatting sqref="G27:G29">
    <cfRule type="duplicateValues" dxfId="7" priority="6"/>
  </conditionalFormatting>
  <conditionalFormatting sqref="G27:G29">
    <cfRule type="duplicateValues" dxfId="6" priority="7"/>
  </conditionalFormatting>
  <conditionalFormatting sqref="G30">
    <cfRule type="duplicateValues" dxfId="5" priority="5"/>
  </conditionalFormatting>
  <conditionalFormatting sqref="G31:G32">
    <cfRule type="duplicateValues" dxfId="4" priority="2"/>
  </conditionalFormatting>
  <conditionalFormatting sqref="G33:G35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 30 apr. 2015</vt:lpstr>
      <vt:lpstr>CR FINALE apr.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Dorina Navruc</dc:creator>
  <cp:lastModifiedBy>Dorina Navruc</cp:lastModifiedBy>
  <cp:lastPrinted>2015-03-25T15:15:07Z</cp:lastPrinted>
  <dcterms:created xsi:type="dcterms:W3CDTF">2013-09-30T12:20:38Z</dcterms:created>
  <dcterms:modified xsi:type="dcterms:W3CDTF">2015-05-04T11:57:39Z</dcterms:modified>
</cp:coreProperties>
</file>