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730" windowHeight="11760"/>
  </bookViews>
  <sheets>
    <sheet name="SITE 22.12.2014" sheetId="6" r:id="rId1"/>
    <sheet name="CR FINALE DEC." sheetId="7" r:id="rId2"/>
  </sheets>
  <definedNames>
    <definedName name="_xlnm._FilterDatabase" localSheetId="1" hidden="1">'CR FINALE DEC.'!$A$4:$O$4</definedName>
    <definedName name="_xlnm._FilterDatabase" localSheetId="0" hidden="1">'SITE 22.12.2014'!$A$4:$O$360</definedName>
  </definedNames>
  <calcPr calcId="145621"/>
</workbook>
</file>

<file path=xl/calcChain.xml><?xml version="1.0" encoding="utf-8"?>
<calcChain xmlns="http://schemas.openxmlformats.org/spreadsheetml/2006/main">
  <c r="O359" i="6" l="1"/>
  <c r="K360" i="6"/>
  <c r="N360" i="6"/>
  <c r="H360" i="6"/>
  <c r="O259" i="6"/>
  <c r="O260" i="6"/>
  <c r="O261" i="6"/>
  <c r="O262" i="6"/>
  <c r="O263" i="6"/>
  <c r="O264" i="6"/>
  <c r="O265" i="6"/>
  <c r="O266" i="6"/>
  <c r="O267" i="6"/>
  <c r="O268" i="6"/>
  <c r="O269" i="6"/>
  <c r="O270" i="6"/>
  <c r="O271" i="6"/>
  <c r="O272" i="6"/>
  <c r="O273" i="6"/>
  <c r="O274" i="6"/>
  <c r="O275" i="6"/>
  <c r="O276" i="6"/>
  <c r="O277" i="6"/>
  <c r="O278" i="6"/>
  <c r="O279" i="6"/>
  <c r="O280" i="6"/>
  <c r="O281" i="6"/>
  <c r="O282" i="6"/>
  <c r="O283" i="6"/>
  <c r="O284" i="6"/>
  <c r="O285" i="6"/>
  <c r="O286" i="6"/>
  <c r="O287" i="6"/>
  <c r="O288" i="6"/>
  <c r="O289" i="6"/>
  <c r="O290" i="6"/>
  <c r="O291" i="6"/>
  <c r="O292" i="6"/>
  <c r="O293" i="6"/>
  <c r="O294" i="6"/>
  <c r="O295" i="6"/>
  <c r="O296" i="6"/>
  <c r="O297" i="6"/>
  <c r="O298" i="6"/>
  <c r="O299" i="6"/>
  <c r="O300" i="6"/>
  <c r="O301" i="6"/>
  <c r="O302" i="6"/>
  <c r="O303" i="6"/>
  <c r="O304" i="6"/>
  <c r="O305" i="6"/>
  <c r="O306" i="6"/>
  <c r="O307" i="6"/>
  <c r="O308" i="6"/>
  <c r="O309" i="6"/>
  <c r="O310" i="6"/>
  <c r="O311" i="6"/>
  <c r="O312" i="6"/>
  <c r="O313" i="6"/>
  <c r="O314" i="6"/>
  <c r="O315" i="6"/>
  <c r="O316" i="6"/>
  <c r="O317" i="6"/>
  <c r="O318" i="6"/>
  <c r="O319" i="6"/>
  <c r="O320" i="6"/>
  <c r="O321" i="6"/>
  <c r="O322" i="6"/>
  <c r="O323" i="6"/>
  <c r="O324" i="6"/>
  <c r="O325" i="6"/>
  <c r="O326" i="6"/>
  <c r="O327" i="6"/>
  <c r="O328" i="6"/>
  <c r="O329" i="6"/>
  <c r="O330" i="6"/>
  <c r="O331" i="6"/>
  <c r="O332" i="6"/>
  <c r="O333" i="6"/>
  <c r="O334" i="6"/>
  <c r="O335" i="6"/>
  <c r="O336" i="6"/>
  <c r="O337" i="6"/>
  <c r="O338" i="6"/>
  <c r="O339" i="6"/>
  <c r="O340" i="6"/>
  <c r="O341" i="6"/>
  <c r="O342" i="6"/>
  <c r="O343" i="6"/>
  <c r="O344" i="6"/>
  <c r="O345" i="6"/>
  <c r="O346" i="6"/>
  <c r="O347" i="6"/>
  <c r="O348" i="6"/>
  <c r="O349" i="6"/>
  <c r="O350" i="6"/>
  <c r="O351" i="6"/>
  <c r="O352" i="6"/>
  <c r="O353" i="6"/>
  <c r="O354" i="6"/>
  <c r="O355" i="6"/>
  <c r="O356" i="6"/>
  <c r="O357" i="6"/>
  <c r="O358" i="6"/>
  <c r="O15" i="7" l="1"/>
  <c r="O250" i="6"/>
  <c r="O251" i="6"/>
  <c r="O252" i="6"/>
  <c r="O253" i="6"/>
  <c r="O254" i="6"/>
  <c r="O255" i="6"/>
  <c r="O256" i="6"/>
  <c r="O257" i="6"/>
  <c r="O258" i="6"/>
  <c r="O238" i="6" l="1"/>
  <c r="O239" i="6"/>
  <c r="O240" i="6"/>
  <c r="O241" i="6"/>
  <c r="O242" i="6"/>
  <c r="O243" i="6"/>
  <c r="O244" i="6"/>
  <c r="O245" i="6"/>
  <c r="O246" i="6"/>
  <c r="O247" i="6"/>
  <c r="O248" i="6"/>
  <c r="O249" i="6"/>
  <c r="O205" i="6" l="1"/>
  <c r="O206" i="6"/>
  <c r="O207" i="6"/>
  <c r="O208" i="6"/>
  <c r="O209" i="6"/>
  <c r="O210" i="6"/>
  <c r="O211" i="6"/>
  <c r="O212" i="6"/>
  <c r="O213" i="6"/>
  <c r="O214" i="6"/>
  <c r="O215" i="6"/>
  <c r="O216" i="6"/>
  <c r="O217" i="6"/>
  <c r="O218" i="6"/>
  <c r="O219" i="6"/>
  <c r="O220" i="6"/>
  <c r="O221" i="6"/>
  <c r="O222" i="6"/>
  <c r="O223" i="6"/>
  <c r="O224" i="6"/>
  <c r="O225" i="6"/>
  <c r="O226" i="6"/>
  <c r="O227" i="6"/>
  <c r="O228" i="6"/>
  <c r="O229" i="6"/>
  <c r="O230" i="6"/>
  <c r="O231" i="6"/>
  <c r="O232" i="6"/>
  <c r="O233" i="6"/>
  <c r="O234" i="6"/>
  <c r="O235" i="6"/>
  <c r="O236" i="6"/>
  <c r="O237" i="6"/>
  <c r="O169" i="6" l="1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O204" i="6"/>
  <c r="O11" i="7" l="1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47" i="6" l="1"/>
  <c r="O148" i="6"/>
  <c r="O131" i="6" l="1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0" i="7" l="1"/>
  <c r="O9" i="7"/>
  <c r="O123" i="6"/>
  <c r="O124" i="6"/>
  <c r="O125" i="6"/>
  <c r="O126" i="6"/>
  <c r="O127" i="6"/>
  <c r="O128" i="6"/>
  <c r="O129" i="6"/>
  <c r="O130" i="6"/>
  <c r="O8" i="7" l="1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70" i="6" l="1"/>
  <c r="O71" i="6"/>
  <c r="O72" i="6"/>
  <c r="O73" i="6"/>
  <c r="O74" i="6"/>
  <c r="O75" i="6"/>
  <c r="O76" i="6"/>
  <c r="O77" i="6"/>
  <c r="O78" i="6"/>
  <c r="O79" i="6"/>
  <c r="O80" i="6"/>
  <c r="O51" i="6" l="1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23" i="6" l="1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6" i="6" l="1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5" i="6"/>
  <c r="O360" i="6" l="1"/>
</calcChain>
</file>

<file path=xl/sharedStrings.xml><?xml version="1.0" encoding="utf-8"?>
<sst xmlns="http://schemas.openxmlformats.org/spreadsheetml/2006/main" count="1699" uniqueCount="741">
  <si>
    <t>Cod SMIS</t>
  </si>
  <si>
    <t>Domeniul de interventie</t>
  </si>
  <si>
    <t>Numarul cererii de rambursare /plata</t>
  </si>
  <si>
    <t>Denumirea beneficiarului</t>
  </si>
  <si>
    <t>Tip Beneficiar</t>
  </si>
  <si>
    <t>Data OP FEDR</t>
  </si>
  <si>
    <t>Nr. OP FEDR</t>
  </si>
  <si>
    <t xml:space="preserve">Suma FEDR platita </t>
  </si>
  <si>
    <t>Data OP cofinantare de la BS</t>
  </si>
  <si>
    <t>Nr. OP cofinantare de la  BS</t>
  </si>
  <si>
    <t>Suma cofinantare de la bugetul de stat platita</t>
  </si>
  <si>
    <t>Data OP TVA</t>
  </si>
  <si>
    <t xml:space="preserve">Nr. OP TVA </t>
  </si>
  <si>
    <t>Suma TVA platita</t>
  </si>
  <si>
    <t>Total platit</t>
  </si>
  <si>
    <t>APL</t>
  </si>
  <si>
    <t>3.2</t>
  </si>
  <si>
    <t>4.3</t>
  </si>
  <si>
    <t>3.1</t>
  </si>
  <si>
    <t>1.1</t>
  </si>
  <si>
    <t>4.1</t>
  </si>
  <si>
    <t>2.1</t>
  </si>
  <si>
    <t>Cerere de rambursare nr. 2</t>
  </si>
  <si>
    <t>ONG</t>
  </si>
  <si>
    <t>BP</t>
  </si>
  <si>
    <t>Cererea de plată nr. 6</t>
  </si>
  <si>
    <t>Cererea de plată nr. 1</t>
  </si>
  <si>
    <t>Cererea de plată nr. 2</t>
  </si>
  <si>
    <t>Cererea de plată nr. 9</t>
  </si>
  <si>
    <t>Cerere de rambursare nr. 4-finala</t>
  </si>
  <si>
    <t>Cerere de rambursare nr. 3-finala</t>
  </si>
  <si>
    <t>Cerere de rambursare nr. 1</t>
  </si>
  <si>
    <t>Cerere de rambursare nr. 9</t>
  </si>
  <si>
    <t>Cererea de plată nr. 7</t>
  </si>
  <si>
    <t>Cererea de plată nr. 4</t>
  </si>
  <si>
    <t xml:space="preserve">SC HIDROTEHNICA SA </t>
  </si>
  <si>
    <t>Cerere de rambursare nr. 10</t>
  </si>
  <si>
    <t>TOTAL</t>
  </si>
  <si>
    <t>Cererea de plată nr. 3</t>
  </si>
  <si>
    <t>Cererea de plată nr. 5</t>
  </si>
  <si>
    <t>MUNICIPIUL TARGOVISTE</t>
  </si>
  <si>
    <t>UAT MUNICIPIUL HUNEDOARA</t>
  </si>
  <si>
    <t>29982-FAZA B</t>
  </si>
  <si>
    <t>4.2</t>
  </si>
  <si>
    <t>UAT MUNICIPIUL BRAILA</t>
  </si>
  <si>
    <t>Cerere de rambursare nr. 12</t>
  </si>
  <si>
    <t>JUDETUL BOTOSANI</t>
  </si>
  <si>
    <t>29982-FAZA A</t>
  </si>
  <si>
    <t>MUNICIPIUL BAIA MARE</t>
  </si>
  <si>
    <t xml:space="preserve">MUNICIPIUL BISTRITA </t>
  </si>
  <si>
    <t>MUNICIPIUL BRASOV</t>
  </si>
  <si>
    <t>Situatia cererilor de plata/rambursare platite beneficiarilor in luna decembrie 2014</t>
  </si>
  <si>
    <t>UAT OVIDIU</t>
  </si>
  <si>
    <t>SC AUTO CROSS SRL</t>
  </si>
  <si>
    <t>UAT JUD. BRASOV</t>
  </si>
  <si>
    <t>CONSILIUL LOCAL BAILESTI</t>
  </si>
  <si>
    <t xml:space="preserve">PRIMARIA MUNICIPIULUI CLUJ NAPOCA </t>
  </si>
  <si>
    <t>FEDERATIA COMUNITATILOR EVREIESTI DIN ROMANIA, CULTUL MOZAIC</t>
  </si>
  <si>
    <t>SC DIRECT TARGET SRL</t>
  </si>
  <si>
    <t>UAT MUN. TARGOVISTE</t>
  </si>
  <si>
    <t>SC LICITATII-PROIECTE.RO SRL</t>
  </si>
  <si>
    <t>14018</t>
  </si>
  <si>
    <t>14008</t>
  </si>
  <si>
    <t>14030</t>
  </si>
  <si>
    <t>14015</t>
  </si>
  <si>
    <t>14034</t>
  </si>
  <si>
    <t>14010</t>
  </si>
  <si>
    <t>13985</t>
  </si>
  <si>
    <t>13996</t>
  </si>
  <si>
    <t>13989</t>
  </si>
  <si>
    <t>13999</t>
  </si>
  <si>
    <t>13991</t>
  </si>
  <si>
    <t>14002</t>
  </si>
  <si>
    <t>13994</t>
  </si>
  <si>
    <t>13983</t>
  </si>
  <si>
    <t>14005</t>
  </si>
  <si>
    <t>14013</t>
  </si>
  <si>
    <t>14026</t>
  </si>
  <si>
    <t>14022</t>
  </si>
  <si>
    <t>3.4</t>
  </si>
  <si>
    <t>5.1</t>
  </si>
  <si>
    <t>UAT COMUNA CIUMANI</t>
  </si>
  <si>
    <t>JUDETUL IASI</t>
  </si>
  <si>
    <t>Cererea de plată nr. 5-finala</t>
  </si>
  <si>
    <t>UAT TULCEA, JUD. TULCEA</t>
  </si>
  <si>
    <t>Cererea de plată nr. 14</t>
  </si>
  <si>
    <t>MUNICIPIUL BUZAU</t>
  </si>
  <si>
    <t>CONSILIUL LOCAL AL ORASULUI PANCIU</t>
  </si>
  <si>
    <t>ORASUL SINAIA</t>
  </si>
  <si>
    <t>UAT MUNICIPIUL PLOIESTI</t>
  </si>
  <si>
    <t>Cererea de plată nr. 1-finala</t>
  </si>
  <si>
    <t>PRIMARIA MUNICIPIULUI DEJ</t>
  </si>
  <si>
    <t>SC EXCLUSIV INTERMED SRL</t>
  </si>
  <si>
    <t>UAT MUN. MOINESTI</t>
  </si>
  <si>
    <t>UAT MUN. SATU MARE</t>
  </si>
  <si>
    <t>UAT ORAS NEGRESTI-OAS</t>
  </si>
  <si>
    <t>SC ADENA HOME DESIGN SRL (BISTRITA)</t>
  </si>
  <si>
    <t>SC VAIDA DENT SRL</t>
  </si>
  <si>
    <t>UAT COM. STANISESTI</t>
  </si>
  <si>
    <t>UAT ORAS SANNICOLAU MARE</t>
  </si>
  <si>
    <t>Cererea de plată nr. 8</t>
  </si>
  <si>
    <t>UAT JUD. VASLUI</t>
  </si>
  <si>
    <t>SC ANA SOFT SRL</t>
  </si>
  <si>
    <t>SC PHILOMED SRL</t>
  </si>
  <si>
    <t>SC ZAPPING MEDIA SRL</t>
  </si>
  <si>
    <t>UAT ORAS TECHIRGHIOL</t>
  </si>
  <si>
    <t>SC ERMETIC FENSTHER SRL</t>
  </si>
  <si>
    <t>COM. ARONEANU</t>
  </si>
  <si>
    <t>SC VOLTER SRL</t>
  </si>
  <si>
    <t>Cererea de plată nr. 3-finala</t>
  </si>
  <si>
    <t>ASOCIATIA DE DEZVOLTARE RURALA CCT</t>
  </si>
  <si>
    <t>ORASUL VOLUNTARI
CONSILIUL LOCAL ILFOV</t>
  </si>
  <si>
    <t>UAT MUN. CRAIOVA</t>
  </si>
  <si>
    <t>14050</t>
  </si>
  <si>
    <t>14118</t>
  </si>
  <si>
    <t>14043</t>
  </si>
  <si>
    <t>14128</t>
  </si>
  <si>
    <t>14099</t>
  </si>
  <si>
    <t>14115</t>
  </si>
  <si>
    <t>14125</t>
  </si>
  <si>
    <t>14063</t>
  </si>
  <si>
    <t>14123</t>
  </si>
  <si>
    <t>14120</t>
  </si>
  <si>
    <t>14085</t>
  </si>
  <si>
    <t>14088</t>
  </si>
  <si>
    <t>14091</t>
  </si>
  <si>
    <t>14093</t>
  </si>
  <si>
    <t>14095</t>
  </si>
  <si>
    <t>14037</t>
  </si>
  <si>
    <t>14040</t>
  </si>
  <si>
    <t>14046</t>
  </si>
  <si>
    <t>14048</t>
  </si>
  <si>
    <t>14053</t>
  </si>
  <si>
    <t>14055</t>
  </si>
  <si>
    <t>14102</t>
  </si>
  <si>
    <t>14104</t>
  </si>
  <si>
    <t>14061</t>
  </si>
  <si>
    <t>14107</t>
  </si>
  <si>
    <t>14109</t>
  </si>
  <si>
    <t>14112</t>
  </si>
  <si>
    <t>14058</t>
  </si>
  <si>
    <t>5.3</t>
  </si>
  <si>
    <t>CONSILIUL LOCAL VALU LUI TRAIAN, JUD. CONSTANTA</t>
  </si>
  <si>
    <t>Cerere de rambursare nr. 3</t>
  </si>
  <si>
    <t>ASOCIATIA DE DEZVOLTARE INTERCOMUNITARA A.D.I.MOLIVITU</t>
  </si>
  <si>
    <t>ADI</t>
  </si>
  <si>
    <t>CLINICA NEW LIFE SRL, BUZAU</t>
  </si>
  <si>
    <t>SC ZAMBESTE SRL</t>
  </si>
  <si>
    <t>Cerere de rambursare nr. 8</t>
  </si>
  <si>
    <t>UAT MUNICIPIUL GALATI</t>
  </si>
  <si>
    <t>Cerere de rambursare nr. 9 AF CP 2</t>
  </si>
  <si>
    <t>Cerere de rambursare nr. 2 AF CP 1</t>
  </si>
  <si>
    <t>UAT MUN. RAMNICU VALCEA</t>
  </si>
  <si>
    <t>UAT MUN. MIERCUREA CIUC</t>
  </si>
  <si>
    <t xml:space="preserve">Cerere de rambursare nr. 2 </t>
  </si>
  <si>
    <t>UAT ORASUL COMARNIC</t>
  </si>
  <si>
    <t>PARTENERIATUL DINTRE UAT ORASUL VOLUNTARI SI UAT JUD. ILFOV</t>
  </si>
  <si>
    <t>Cerere de rambursare Contestatie nr. 70968/15.09.2014</t>
  </si>
  <si>
    <t>UAT PRUNDENI</t>
  </si>
  <si>
    <t>UAT COM. PRISTOL</t>
  </si>
  <si>
    <t>UAT COM. HODOD</t>
  </si>
  <si>
    <t>PAROHIA REFORMATA CENTRALA NR. 1. CLUJ-NAPOCA, JUD. CLUJ</t>
  </si>
  <si>
    <t>14143</t>
  </si>
  <si>
    <t>14161</t>
  </si>
  <si>
    <t>14139</t>
  </si>
  <si>
    <t>14141</t>
  </si>
  <si>
    <t>14146</t>
  </si>
  <si>
    <t>14133</t>
  </si>
  <si>
    <t>14171</t>
  </si>
  <si>
    <t>14136</t>
  </si>
  <si>
    <t>14149</t>
  </si>
  <si>
    <t>14151</t>
  </si>
  <si>
    <t>14167</t>
  </si>
  <si>
    <t>14164</t>
  </si>
  <si>
    <t>14158</t>
  </si>
  <si>
    <t>14156</t>
  </si>
  <si>
    <t>14153</t>
  </si>
  <si>
    <t>14182</t>
  </si>
  <si>
    <t>14184</t>
  </si>
  <si>
    <t>14187</t>
  </si>
  <si>
    <t>Cerere de rambursare nr. 15</t>
  </si>
  <si>
    <t>CONSILIUL LOCAL MUNICIPAL BRAILA</t>
  </si>
  <si>
    <t>Cerere de rambursare nr. 7</t>
  </si>
  <si>
    <t>5.2</t>
  </si>
  <si>
    <t>Cerere de rambursare nr. 5</t>
  </si>
  <si>
    <t>Cerere de rambursare nr. 22</t>
  </si>
  <si>
    <t>CONSILIUL JUDETEAN MARAMURES</t>
  </si>
  <si>
    <t>MUNICIPIUL CODLEA</t>
  </si>
  <si>
    <t>MUNICIPIUL IASI</t>
  </si>
  <si>
    <t>S.C. TIMCO S.A</t>
  </si>
  <si>
    <t>UAT CL ORAS COVASNA</t>
  </si>
  <si>
    <t>UAT MUN. TOPLITA</t>
  </si>
  <si>
    <t>UAT ORASUL PUCIOASA</t>
  </si>
  <si>
    <t>Cerere de rambursare nr. 10 AF CP 3</t>
  </si>
  <si>
    <t>SC DYNAMIC LOGISTICS CENTER SRL</t>
  </si>
  <si>
    <t>SC STIL IMPEX SRL</t>
  </si>
  <si>
    <t>14222</t>
  </si>
  <si>
    <t>14203</t>
  </si>
  <si>
    <t>14226</t>
  </si>
  <si>
    <t>14210</t>
  </si>
  <si>
    <t>14213</t>
  </si>
  <si>
    <t>14199</t>
  </si>
  <si>
    <t>14219</t>
  </si>
  <si>
    <t>14217</t>
  </si>
  <si>
    <t>14228</t>
  </si>
  <si>
    <t>14224</t>
  </si>
  <si>
    <t>14215</t>
  </si>
  <si>
    <t>SC RAN IMPEX SRL STR. LIBERTATII, JUD. MARAMURES</t>
  </si>
  <si>
    <t>MUNICIPIUL TURDA</t>
  </si>
  <si>
    <t>ANT</t>
  </si>
  <si>
    <t>APC</t>
  </si>
  <si>
    <t>UAT MUNICIPIUL CRAIOVA</t>
  </si>
  <si>
    <t>Cerere de rambursare nr. 6</t>
  </si>
  <si>
    <t>UAT JUDETUL PRAHOVA</t>
  </si>
  <si>
    <t>MUNICIPIUL TIMISOARA</t>
  </si>
  <si>
    <t xml:space="preserve">SC DRUM ASFALT SRL
SAT PALEU, JUD BIHOR
</t>
  </si>
  <si>
    <t>SC CRIBOTEH SRL</t>
  </si>
  <si>
    <t>SC VINOVIS SRL</t>
  </si>
  <si>
    <t>SC MEDIAREFLEX VIDEO PRODUCTION SRL</t>
  </si>
  <si>
    <t>SC HEDDA SOFT SRL</t>
  </si>
  <si>
    <t>SC HESTIA HOTEL SRL</t>
  </si>
  <si>
    <t>SC HOUSPLAN KONSTRUCT SRL</t>
  </si>
  <si>
    <t>SC DANMAR SISTEMS SOLUTIONS SRL</t>
  </si>
  <si>
    <t>SC CML CONSULT SRL</t>
  </si>
  <si>
    <t>UAT ORASUL CHITILA</t>
  </si>
  <si>
    <t>SC KARPAT BUSINESS CONSULTING SRL</t>
  </si>
  <si>
    <t>SC EXPOTECH SRL</t>
  </si>
  <si>
    <t>Cererea de plată nr. 10</t>
  </si>
  <si>
    <t>UAT JUD. CONSTANTA</t>
  </si>
  <si>
    <t>UAT MUN. BRAILA</t>
  </si>
  <si>
    <t>ADI ZONA METROPOLITANA CONSTANTA</t>
  </si>
  <si>
    <t>UAT ORASUL NAVODARI</t>
  </si>
  <si>
    <t>SC LIDANA COM SRL</t>
  </si>
  <si>
    <t>DGASPC DAMBOVITA</t>
  </si>
  <si>
    <t>UAT PANTELIMON</t>
  </si>
  <si>
    <t>UAT COM. DRAGOMIRESTI VALE</t>
  </si>
  <si>
    <t>UAT ORAS EFORIE</t>
  </si>
  <si>
    <t>Cererea de plată nr. 11</t>
  </si>
  <si>
    <t>DIRECTIA GENERALA DE ASISTENTA SOCIALA SI PROTECTIA COPILULUI DAMBOVITA</t>
  </si>
  <si>
    <t>PAROHIA SFANTA VINERI</t>
  </si>
  <si>
    <t>ASOCIATIA DE DEZVOLTARE INTERCOMUNITARA "ZONA METROPOLITANA CONSTANTA"</t>
  </si>
  <si>
    <t>SC CRIS CONSTANT SRL, BUZAU</t>
  </si>
  <si>
    <t>SC INTERNATIONAL ORIENT EXPRES SRL, MUNICIPIUL RADAUTI</t>
  </si>
  <si>
    <t>Cerere de rambursare nr. 2 Contestatie nr. 19668/1763/1.09.2014</t>
  </si>
  <si>
    <t xml:space="preserve">UAT VOLUNTARI
</t>
  </si>
  <si>
    <t>UAT MUN. BAIA MARE</t>
  </si>
  <si>
    <t>UNIUNEA ARHITECTILOR DIN ROMANIA</t>
  </si>
  <si>
    <t>Cerere de rambursare nr. 8-finala</t>
  </si>
  <si>
    <t>SC ECOTURISM CONSULT SRL</t>
  </si>
  <si>
    <t>UAT ORASUL NEGRU VODA</t>
  </si>
  <si>
    <t>SC PEGORARO AMBIENT SRL</t>
  </si>
  <si>
    <t xml:space="preserve">Cerere de rambursare nr. 5 AF CP 2 </t>
  </si>
  <si>
    <t>CONSILIUL LOCAL COMARNIC</t>
  </si>
  <si>
    <t>14329</t>
  </si>
  <si>
    <t>14319</t>
  </si>
  <si>
    <t>14302</t>
  </si>
  <si>
    <t>14309 14310</t>
  </si>
  <si>
    <t>14331</t>
  </si>
  <si>
    <t>14313</t>
  </si>
  <si>
    <t>14284</t>
  </si>
  <si>
    <t>14282</t>
  </si>
  <si>
    <t>14254</t>
  </si>
  <si>
    <t>14274</t>
  </si>
  <si>
    <t>14276</t>
  </si>
  <si>
    <t>14278</t>
  </si>
  <si>
    <t>14288</t>
  </si>
  <si>
    <t>14286</t>
  </si>
  <si>
    <t>14272</t>
  </si>
  <si>
    <t>14270</t>
  </si>
  <si>
    <t>14267</t>
  </si>
  <si>
    <t>14263</t>
  </si>
  <si>
    <t>14265</t>
  </si>
  <si>
    <t>14260</t>
  </si>
  <si>
    <t>14258</t>
  </si>
  <si>
    <t>14298</t>
  </si>
  <si>
    <t>14295</t>
  </si>
  <si>
    <t>14293</t>
  </si>
  <si>
    <t>14290</t>
  </si>
  <si>
    <t>14280</t>
  </si>
  <si>
    <t>14251</t>
  </si>
  <si>
    <t>14248</t>
  </si>
  <si>
    <t>14245</t>
  </si>
  <si>
    <t>14242</t>
  </si>
  <si>
    <t>14239</t>
  </si>
  <si>
    <t>14236</t>
  </si>
  <si>
    <t>14234</t>
  </si>
  <si>
    <t>14256</t>
  </si>
  <si>
    <t>14303</t>
  </si>
  <si>
    <t>14306</t>
  </si>
  <si>
    <t>14316</t>
  </si>
  <si>
    <t>14334</t>
  </si>
  <si>
    <t>14322</t>
  </si>
  <si>
    <t>14324</t>
  </si>
  <si>
    <t>14327</t>
  </si>
  <si>
    <t>14301</t>
  </si>
  <si>
    <t>Cererea de plată nr. 16</t>
  </si>
  <si>
    <t>UAT MUNICIPIUL BACAU</t>
  </si>
  <si>
    <t>Cererea de plată nr. 8 CF ART. 8 LIT. M</t>
  </si>
  <si>
    <t>Cererea de plată nr. 2 CF OG 64/2009 ART. 8 LIT. M</t>
  </si>
  <si>
    <t>Cerere de rambursare nr. 11-finala</t>
  </si>
  <si>
    <t>UAT JUD. NEAMT</t>
  </si>
  <si>
    <t>Cerere de rambursare nr. 7 AF CP 2 BIS</t>
  </si>
  <si>
    <t>14348</t>
  </si>
  <si>
    <t>14353</t>
  </si>
  <si>
    <t>14361</t>
  </si>
  <si>
    <t>14366</t>
  </si>
  <si>
    <t>14358</t>
  </si>
  <si>
    <t>SC PROCENT SRL</t>
  </si>
  <si>
    <t>CONSILIUL LOCAL CUMPANA, JUD. CONSTANTA</t>
  </si>
  <si>
    <t>UAT IZVOARELE</t>
  </si>
  <si>
    <t>Cererea de plată nr. 12</t>
  </si>
  <si>
    <t>EPISCOPIA ROMANO-CATOLICA TIMISOARA</t>
  </si>
  <si>
    <t>UAT JUDETUL CONSTANTA</t>
  </si>
  <si>
    <t>Cererea de plată nr. 20</t>
  </si>
  <si>
    <t>CONSILIUL JUDETEAN TELEORMAN</t>
  </si>
  <si>
    <t>CONSILIUL LOCAL CRETENI
DIRECTIA GENERALA DE ASISTENTA SOCIALA SI PROTECTIA COPILULUI VALCEA</t>
  </si>
  <si>
    <t>Cererea de plată nr. 21</t>
  </si>
  <si>
    <t>SC PROFILE BUSINESS CONSULTING SRL</t>
  </si>
  <si>
    <t>MUNICIPIUL BACAU</t>
  </si>
  <si>
    <t>ORASUL COMANESTI</t>
  </si>
  <si>
    <t>MANASTIREA TURNU</t>
  </si>
  <si>
    <t>UNITATEA ADMINISTRATIV TERITORIALA A MUNICIPIULUI BRAILA</t>
  </si>
  <si>
    <t>Cerere de rambursare transfer CF ART. 8 LIT. N OUG 64/2009</t>
  </si>
  <si>
    <t>CENTRUL DE ASISTENTA MEDICO-SOCIALA BACESTI</t>
  </si>
  <si>
    <t>UAT MUN. ORADEA</t>
  </si>
  <si>
    <t>14421</t>
  </si>
  <si>
    <t>14423</t>
  </si>
  <si>
    <t>14397</t>
  </si>
  <si>
    <t>14373</t>
  </si>
  <si>
    <t>14386</t>
  </si>
  <si>
    <t>14406</t>
  </si>
  <si>
    <t>14394</t>
  </si>
  <si>
    <t>14379</t>
  </si>
  <si>
    <t>14392</t>
  </si>
  <si>
    <t>14383</t>
  </si>
  <si>
    <t>14400</t>
  </si>
  <si>
    <t>14403</t>
  </si>
  <si>
    <t>14389</t>
  </si>
  <si>
    <t>14376</t>
  </si>
  <si>
    <t>14414</t>
  </si>
  <si>
    <t>SC PROJECT IMPLEMENT CONSULT SRL</t>
  </si>
  <si>
    <t>14426</t>
  </si>
  <si>
    <t>14443</t>
  </si>
  <si>
    <t>1.2</t>
  </si>
  <si>
    <t>Cerere de rambursare nr. 4</t>
  </si>
  <si>
    <t>SC SMART ORGANIZATION SRL</t>
  </si>
  <si>
    <t>Cerere de rambursare nr. 5-finala</t>
  </si>
  <si>
    <t>SC KEYTICKET SOLUTIONS SRL-D ORADEA</t>
  </si>
  <si>
    <t>ORASUL COMANESTI, COMANESTI</t>
  </si>
  <si>
    <t>SC MELAB SRL ORADEA</t>
  </si>
  <si>
    <t>CONSILIUL JUDETEAN GIURGIU</t>
  </si>
  <si>
    <t>SC DR. TIFREA GABRIELA SRL</t>
  </si>
  <si>
    <t>CONSILIUL LOCAL MUNICIPAL BARLAD</t>
  </si>
  <si>
    <t>SC SUNCOMMUNICATION SRL</t>
  </si>
  <si>
    <t>CONSILIUL LOCAL POARTA ALBA, JUD. CONSTANTA</t>
  </si>
  <si>
    <t>SC FULLSYS SRL</t>
  </si>
  <si>
    <t>PRIMARIA SATU MARE</t>
  </si>
  <si>
    <t>PRIMARIA BISTRITA</t>
  </si>
  <si>
    <t>SC TEHNO FLUID SOLUTIONS SRL</t>
  </si>
  <si>
    <t>ORASUL BORSEC</t>
  </si>
  <si>
    <t>SC TRAVELAND SRL</t>
  </si>
  <si>
    <t>CONSILIUL LOCAL VULCAN</t>
  </si>
  <si>
    <t xml:space="preserve">Cerere de rambursare nr. 7 AF CP 2 </t>
  </si>
  <si>
    <t>UAT MUN. DOROHOI</t>
  </si>
  <si>
    <t>SC EXXE INVESTMENT SRL</t>
  </si>
  <si>
    <t>14461</t>
  </si>
  <si>
    <t>14486</t>
  </si>
  <si>
    <t>14488</t>
  </si>
  <si>
    <t>14450</t>
  </si>
  <si>
    <t>14494</t>
  </si>
  <si>
    <t>14448</t>
  </si>
  <si>
    <t>14491</t>
  </si>
  <si>
    <t>14452</t>
  </si>
  <si>
    <t>14472</t>
  </si>
  <si>
    <t>14454</t>
  </si>
  <si>
    <t>14456</t>
  </si>
  <si>
    <t>14459</t>
  </si>
  <si>
    <t>14478</t>
  </si>
  <si>
    <t>14466</t>
  </si>
  <si>
    <t>14464</t>
  </si>
  <si>
    <t>14468</t>
  </si>
  <si>
    <t>14481</t>
  </si>
  <si>
    <t>14475</t>
  </si>
  <si>
    <t>14483</t>
  </si>
  <si>
    <t>14471</t>
  </si>
  <si>
    <t>6.1</t>
  </si>
  <si>
    <t>6.2</t>
  </si>
  <si>
    <t>SC COVALSAGA SRL GALATI</t>
  </si>
  <si>
    <t>ADR SUD MUNTENIA</t>
  </si>
  <si>
    <t>Cerere de rambursare nr. 16</t>
  </si>
  <si>
    <t>CONSILIUL LOCAL AL MUNICIPIULUI RAMNICU VALCEA</t>
  </si>
  <si>
    <t>UAT MUNICIPIUL CONSTANTA</t>
  </si>
  <si>
    <t>U.A.T JUDEŢUL PRAHOVA</t>
  </si>
  <si>
    <t>SC TWIN-COM SRL</t>
  </si>
  <si>
    <t>UAT MUNICIPIUL CALARASI</t>
  </si>
  <si>
    <t>ORASUL BAILE OLANESTI</t>
  </si>
  <si>
    <t>Cerere de rambursare nr. 1-finala</t>
  </si>
  <si>
    <t>SC STEP PROIECT SRL</t>
  </si>
  <si>
    <t>SC SIMPAROM IMP-EX SRL</t>
  </si>
  <si>
    <t>AGENTIA PENTRU DEZVOLTARE REGIONALA SUD-EST</t>
  </si>
  <si>
    <t xml:space="preserve">MUNICIPIUL SIGHISOARA </t>
  </si>
  <si>
    <t>Cerere de rambursare nr. 14</t>
  </si>
  <si>
    <t>CONSILIUL LOCAL TECUCI</t>
  </si>
  <si>
    <t xml:space="preserve">SC VOX PAPER SRL
CLUJ-NAPOCA
</t>
  </si>
  <si>
    <t>PRIMARIA ZALAU</t>
  </si>
  <si>
    <t>UAT COMUNA BRANISTEA</t>
  </si>
  <si>
    <t>Cererea de plată nr. 13</t>
  </si>
  <si>
    <t>PRIMARIA ORASULUI COSTESTI</t>
  </si>
  <si>
    <t>SC MAGIC BEAUTY HAIR &amp; NAILS SRL</t>
  </si>
  <si>
    <t>SC STANREMO CONSTRUCT SRL</t>
  </si>
  <si>
    <t>SC IATSA CIMPULUNG ARO SA</t>
  </si>
  <si>
    <t>SC PHOENIX IT SRL</t>
  </si>
  <si>
    <t>Cererea de plată nr. 15</t>
  </si>
  <si>
    <t>CONSILIUL LOCAL AL MUNICIPIULUI LUPENI</t>
  </si>
  <si>
    <t>SC MUSTATA CONSTRUCT SRL</t>
  </si>
  <si>
    <t>Cerere de rambursare nr. 7-finala</t>
  </si>
  <si>
    <t>UAT JUD. MURES</t>
  </si>
  <si>
    <t>UAT ORAŞ AZUGA</t>
  </si>
  <si>
    <t>JUDETUL SUCEAVA</t>
  </si>
  <si>
    <t>UAT ORASUL PANCIU</t>
  </si>
  <si>
    <t>SC PROLIDENT SERV SRL</t>
  </si>
  <si>
    <t>Cererea de plată nr. 9 CF ART. 8 LIT. M DIN OUG 64/2009</t>
  </si>
  <si>
    <t>ARHIEPISCOPIA CRAIOVEI</t>
  </si>
  <si>
    <t>Cerere de rambursare nr. 13</t>
  </si>
  <si>
    <t>14496</t>
  </si>
  <si>
    <t>14510</t>
  </si>
  <si>
    <t>14585</t>
  </si>
  <si>
    <t>14560</t>
  </si>
  <si>
    <t>14527</t>
  </si>
  <si>
    <t>14508</t>
  </si>
  <si>
    <t>14500</t>
  </si>
  <si>
    <t>14515</t>
  </si>
  <si>
    <t>14520</t>
  </si>
  <si>
    <t>14523</t>
  </si>
  <si>
    <t>14518</t>
  </si>
  <si>
    <t>14529</t>
  </si>
  <si>
    <t>14573</t>
  </si>
  <si>
    <t>14512</t>
  </si>
  <si>
    <t>14564</t>
  </si>
  <si>
    <t>14498</t>
  </si>
  <si>
    <t>14571</t>
  </si>
  <si>
    <t>14525</t>
  </si>
  <si>
    <t>14534</t>
  </si>
  <si>
    <t>14581</t>
  </si>
  <si>
    <t>14550</t>
  </si>
  <si>
    <t>14544</t>
  </si>
  <si>
    <t>14548</t>
  </si>
  <si>
    <t>14546</t>
  </si>
  <si>
    <t>14541</t>
  </si>
  <si>
    <t>14537</t>
  </si>
  <si>
    <t>14502</t>
  </si>
  <si>
    <t>14505</t>
  </si>
  <si>
    <t>14552</t>
  </si>
  <si>
    <t>14554</t>
  </si>
  <si>
    <t>14557</t>
  </si>
  <si>
    <t>14539</t>
  </si>
  <si>
    <t>14566</t>
  </si>
  <si>
    <t>14569</t>
  </si>
  <si>
    <t>14562</t>
  </si>
  <si>
    <t>GC CONSTRUCTII SRL</t>
  </si>
  <si>
    <t>UAT ORAS BREZOI</t>
  </si>
  <si>
    <t xml:space="preserve">SC CONSTRUCT ARDENIS SRL
ZALĂU
</t>
  </si>
  <si>
    <t>SC DATA SYSTEMS SRL</t>
  </si>
  <si>
    <t>SC R.G. IMPEX SRL</t>
  </si>
  <si>
    <t xml:space="preserve">UAT MUNICIPIUL  SATU MARE </t>
  </si>
  <si>
    <t>SC SCORILO SRL</t>
  </si>
  <si>
    <t>PAROHIA ORTODOXA ROMANA NR. 1 SIMLEU SILVANIEI</t>
  </si>
  <si>
    <t>UAT MUNICIPIUL IASI</t>
  </si>
  <si>
    <t>SC HCR SRL</t>
  </si>
  <si>
    <t>UAT TARGU MURES</t>
  </si>
  <si>
    <t>UAT MUN. SF. GHEORGHE</t>
  </si>
  <si>
    <t>SC TERRAMED BABY SRL</t>
  </si>
  <si>
    <t>Cererea de plată nr. 7-finala</t>
  </si>
  <si>
    <t>UAT COM. CONTESTI</t>
  </si>
  <si>
    <t>Cererea de plată nr. 2-finala</t>
  </si>
  <si>
    <t>SC RESOURCING INNOVATION SRL</t>
  </si>
  <si>
    <t>UAT ORASUL TECHIRGHIOL</t>
  </si>
  <si>
    <t>DGASPC ARAD</t>
  </si>
  <si>
    <t>SC PROSMILE MED SRL</t>
  </si>
  <si>
    <t>SC CLASSMEDISPA SRL</t>
  </si>
  <si>
    <t>PARTENERIAT UAT COM. SAELELE, UAT JUD. TELEORMAN SI DGASPC TELEORMAN</t>
  </si>
  <si>
    <t>UAT MUN. PASCANI</t>
  </si>
  <si>
    <t>Cerere de rambursare nr. 11</t>
  </si>
  <si>
    <t>Cerere de rambursare nr. 7 BIS AF CP 5</t>
  </si>
  <si>
    <t>UAT ORAS NAVODARI</t>
  </si>
  <si>
    <t>Cerere de rambursare nr. 8 AF CP 6</t>
  </si>
  <si>
    <t>SC PROJECTS DEVELOPMENT CONSULTANTS SRL</t>
  </si>
  <si>
    <t>14648</t>
  </si>
  <si>
    <t>14653</t>
  </si>
  <si>
    <t>14672</t>
  </si>
  <si>
    <t>14643</t>
  </si>
  <si>
    <t>14614</t>
  </si>
  <si>
    <t>14612</t>
  </si>
  <si>
    <t>14596</t>
  </si>
  <si>
    <t>14631</t>
  </si>
  <si>
    <t>14626</t>
  </si>
  <si>
    <t>14594</t>
  </si>
  <si>
    <t>14633</t>
  </si>
  <si>
    <t>14636</t>
  </si>
  <si>
    <t>14629</t>
  </si>
  <si>
    <t>14623</t>
  </si>
  <si>
    <t>14676</t>
  </si>
  <si>
    <t>14618</t>
  </si>
  <si>
    <t>14620</t>
  </si>
  <si>
    <t>14616</t>
  </si>
  <si>
    <t>14598</t>
  </si>
  <si>
    <t>14589</t>
  </si>
  <si>
    <t>14592</t>
  </si>
  <si>
    <t>14608</t>
  </si>
  <si>
    <t>14610</t>
  </si>
  <si>
    <t>14602</t>
  </si>
  <si>
    <t>14605</t>
  </si>
  <si>
    <t>14638</t>
  </si>
  <si>
    <t>14655</t>
  </si>
  <si>
    <t>14650</t>
  </si>
  <si>
    <t>14645</t>
  </si>
  <si>
    <t>14661</t>
  </si>
  <si>
    <t>14658</t>
  </si>
  <si>
    <t>14670</t>
  </si>
  <si>
    <t>14674</t>
  </si>
  <si>
    <t>ORASUL FLAMANZI</t>
  </si>
  <si>
    <t>CONSILIUL LOCAL ANINA</t>
  </si>
  <si>
    <t>SC BUCOVINA TRAVEL &amp; EVENTS SRL, SCHEIA</t>
  </si>
  <si>
    <t>JUDETUL BOTOSANI, BOTOSANI</t>
  </si>
  <si>
    <t>SC DENTMARK SRL</t>
  </si>
  <si>
    <t>UAT ORAS GAIESTI</t>
  </si>
  <si>
    <t>UAT ORASUL HOREZU</t>
  </si>
  <si>
    <t>SC ASTORIA TRAVEL SRL</t>
  </si>
  <si>
    <t>14686</t>
  </si>
  <si>
    <t>14684</t>
  </si>
  <si>
    <t>14691</t>
  </si>
  <si>
    <t>14689</t>
  </si>
  <si>
    <t>14694</t>
  </si>
  <si>
    <t>14703</t>
  </si>
  <si>
    <t>14706</t>
  </si>
  <si>
    <t>14696</t>
  </si>
  <si>
    <t>14708</t>
  </si>
  <si>
    <t>14710</t>
  </si>
  <si>
    <t>14713</t>
  </si>
  <si>
    <t>14698</t>
  </si>
  <si>
    <t>SC RHEA MEDICAL SRL</t>
  </si>
  <si>
    <t>UNIVERSITATEA BABES-BOLYAI CLUJ-NAPOCA</t>
  </si>
  <si>
    <t>MUNICIPIUL MIERCUREA CIUC</t>
  </si>
  <si>
    <t xml:space="preserve">CONSILIUL JUDETEAN IASI </t>
  </si>
  <si>
    <t>Cerere de rambursare nr. 19</t>
  </si>
  <si>
    <t>SC LUCIA INTER TOUR SRL</t>
  </si>
  <si>
    <t>Cerere de rambursare nr. 3 AF CP 3</t>
  </si>
  <si>
    <t>SC TRADECENTER SRL</t>
  </si>
  <si>
    <t>SC SFINX SRL</t>
  </si>
  <si>
    <t>SC TYTAN GRANIT SRL</t>
  </si>
  <si>
    <t>UAT ORASUL ANINA</t>
  </si>
  <si>
    <t>14738</t>
  </si>
  <si>
    <t>14724</t>
  </si>
  <si>
    <t>14740 14741</t>
  </si>
  <si>
    <t>14748</t>
  </si>
  <si>
    <t>14737</t>
  </si>
  <si>
    <t>14735</t>
  </si>
  <si>
    <t>14730</t>
  </si>
  <si>
    <t>14728</t>
  </si>
  <si>
    <t>14732</t>
  </si>
  <si>
    <t>COMUNA CUZA VODA, JUDETUL CALARASI</t>
  </si>
  <si>
    <t>SC BIOTOP IMPEX SRL</t>
  </si>
  <si>
    <t>Cerere de rambursare nr. 21 AF CP 11</t>
  </si>
  <si>
    <t>UAT MUN. RAMNICU SARAT</t>
  </si>
  <si>
    <t>PARTENERIAT INTRE UAT ORAS BREZOI SI PAROHIA BREZOI III</t>
  </si>
  <si>
    <t>UAT ORAS PANCIU</t>
  </si>
  <si>
    <t>ORASUL PREDEAL</t>
  </si>
  <si>
    <t>SC STABIL SRL</t>
  </si>
  <si>
    <t>SC CLINIMEDIS DIAGNOSTICS SRL</t>
  </si>
  <si>
    <t>PAROHIA REFORMATA SIC</t>
  </si>
  <si>
    <t>UAT COM. MANECIU</t>
  </si>
  <si>
    <t>UAT MUNICIPIUL BRASOV</t>
  </si>
  <si>
    <t>CONSILIUL LOCAL IANCA</t>
  </si>
  <si>
    <t>SC PROFESSIONAL COMPUTER LAND SRL</t>
  </si>
  <si>
    <t>Cererea de plată nr.7</t>
  </si>
  <si>
    <t>SC MARTISORUL COM SRL</t>
  </si>
  <si>
    <t>SC HANOVER SRL</t>
  </si>
  <si>
    <t>DGASPC SATU MARE</t>
  </si>
  <si>
    <t>ASOCIATIA DIAKONIA EVANGHELICA NADLAC</t>
  </si>
  <si>
    <t>SC BELLEZZA DISTRIBUTION SRL</t>
  </si>
  <si>
    <t>UAT JUD. SUCEAVA</t>
  </si>
  <si>
    <t>UATJ TULCEA</t>
  </si>
  <si>
    <t>MANASTIREA PUTNA, COMUNA PUTNA</t>
  </si>
  <si>
    <t>SC ATIMOL SRL</t>
  </si>
  <si>
    <t>Cererea de plată nr.3</t>
  </si>
  <si>
    <t>SC J'ADORE CONSULT SRL</t>
  </si>
  <si>
    <t>SC ELECTRO INSTAL SRL</t>
  </si>
  <si>
    <t>SC IMPERIAL HOTEL MANAGEMENT SRL</t>
  </si>
  <si>
    <t>SC INVEST PLUS SRL</t>
  </si>
  <si>
    <t>SC SOFTTEHNICA SRL</t>
  </si>
  <si>
    <t>UAT MUN. DEVA</t>
  </si>
  <si>
    <t>UNITATEA ADMINISTRATIV TERITORIALA A MUNICIPIULUI BRAILA, JUD BRAILA</t>
  </si>
  <si>
    <t>SC NEW IDEA GROUP SRL CLUJ NAPOCA</t>
  </si>
  <si>
    <t>SC BIO GREEN UTILITY SRL</t>
  </si>
  <si>
    <t>UAT CLUJ NAPOCA</t>
  </si>
  <si>
    <t>UNITATEA ADMINISTRATIV TERITORIALA FOCSANI</t>
  </si>
  <si>
    <t>Cerere de rambursare nr. 32 AF CP 19</t>
  </si>
  <si>
    <t>SC ONETOUCH ADVERTISING GRUP SRL</t>
  </si>
  <si>
    <t>CONSILIUL JUDETEAN VALCEA</t>
  </si>
  <si>
    <t>PARTENERIATUL DINTRE UAT MUN. MORENI SI UAT JUD. DAMBOVITA</t>
  </si>
  <si>
    <t>SC DENTISIM SRL</t>
  </si>
  <si>
    <t>PRIMARIA CAREI</t>
  </si>
  <si>
    <t>SC BUZESCU START SRL</t>
  </si>
  <si>
    <t>SC SPOT GRAPHICS SRL</t>
  </si>
  <si>
    <t>SC ESTETICAL DENTIS DR. VESA SRL</t>
  </si>
  <si>
    <t>MITROPOLIA MOLDOVEI SI A BUCOVINEI</t>
  </si>
  <si>
    <t>Cererea de plată nr.11</t>
  </si>
  <si>
    <t>PARTENERIAT UAT ORASUL PANCIU SI MANASTIREA BRAZI</t>
  </si>
  <si>
    <t>ASOCIATIA DE AJUTOR FAMILIAL ASISTMED</t>
  </si>
  <si>
    <t>UAT SECTOR 6 BUCURESTI</t>
  </si>
  <si>
    <t>SC TIPRO PRINTING SRL</t>
  </si>
  <si>
    <t>SC POLIPROD SERV SRL</t>
  </si>
  <si>
    <t>SC CAR WASH SERVICES SRL</t>
  </si>
  <si>
    <t>PAROHIA "DUMINICA TUTUROR SFINTILOR"  - BANU IASI, IASI</t>
  </si>
  <si>
    <t>SC VILA MARIA SRL</t>
  </si>
  <si>
    <t>SC LUCOSILV SRL</t>
  </si>
  <si>
    <t>CONSILIUL LOCAL AL ORASULUI PETRILA</t>
  </si>
  <si>
    <t>Cererea de plată nr. 17</t>
  </si>
  <si>
    <t>Cerere de rambursare nr. 2-finala</t>
  </si>
  <si>
    <t xml:space="preserve">SC SOLMANIA SRL 
ORADEA,JUD.BIHOR
</t>
  </si>
  <si>
    <t>SC KINETO PROMEDICA LIFE SRL</t>
  </si>
  <si>
    <t>SC BURSA MOLDOVEI SRL</t>
  </si>
  <si>
    <t>SC PLATINUM DENT SRL</t>
  </si>
  <si>
    <t>UAT MUNICIPIUL  VASLUI</t>
  </si>
  <si>
    <t>SC CIO COM SRL</t>
  </si>
  <si>
    <t>SC GOTRACK TECHNOLOGY SRL</t>
  </si>
  <si>
    <t>SC TAZ IT SERVICES SRL</t>
  </si>
  <si>
    <t>SC TRADING LINE SRL</t>
  </si>
  <si>
    <t>UAT ORASUL AGNITA</t>
  </si>
  <si>
    <t>SC DUO STIL SRL</t>
  </si>
  <si>
    <t>COMUNA TOMESTI</t>
  </si>
  <si>
    <t>SC OUT MEDIA SRL</t>
  </si>
  <si>
    <t>CJ SIBIU</t>
  </si>
  <si>
    <t xml:space="preserve">UAT COM. CORLATEL </t>
  </si>
  <si>
    <t>SC CEZAR SYSTEM SOLUTIONS SRL</t>
  </si>
  <si>
    <t>MANASTIREA MAXINENI</t>
  </si>
  <si>
    <t>SC BUCEGI SRL BUZAU</t>
  </si>
  <si>
    <t>UAT ORASUL PETRILA</t>
  </si>
  <si>
    <t>14999 15000</t>
  </si>
  <si>
    <t>14816</t>
  </si>
  <si>
    <t>15006</t>
  </si>
  <si>
    <t>14757</t>
  </si>
  <si>
    <t>14768</t>
  </si>
  <si>
    <t>14754</t>
  </si>
  <si>
    <t>14774</t>
  </si>
  <si>
    <t>14775 14776</t>
  </si>
  <si>
    <t>14996</t>
  </si>
  <si>
    <t>14923</t>
  </si>
  <si>
    <t>14760</t>
  </si>
  <si>
    <t>14761 14762</t>
  </si>
  <si>
    <t>14783</t>
  </si>
  <si>
    <t>14763</t>
  </si>
  <si>
    <t>14765</t>
  </si>
  <si>
    <t>14771</t>
  </si>
  <si>
    <t>14801</t>
  </si>
  <si>
    <t>14835</t>
  </si>
  <si>
    <t>14786</t>
  </si>
  <si>
    <t>14803</t>
  </si>
  <si>
    <t>14788</t>
  </si>
  <si>
    <t>14790</t>
  </si>
  <si>
    <t>14793</t>
  </si>
  <si>
    <t>14795</t>
  </si>
  <si>
    <t>14798</t>
  </si>
  <si>
    <t>14778</t>
  </si>
  <si>
    <t>14780</t>
  </si>
  <si>
    <t>14806</t>
  </si>
  <si>
    <t>14809</t>
  </si>
  <si>
    <t>14812</t>
  </si>
  <si>
    <t>14818</t>
  </si>
  <si>
    <t>14820</t>
  </si>
  <si>
    <t>14822</t>
  </si>
  <si>
    <t>14824</t>
  </si>
  <si>
    <t>14826</t>
  </si>
  <si>
    <t>14828</t>
  </si>
  <si>
    <t>14830</t>
  </si>
  <si>
    <t>14832</t>
  </si>
  <si>
    <t>14839</t>
  </si>
  <si>
    <t>14842</t>
  </si>
  <si>
    <t>14844</t>
  </si>
  <si>
    <t>14846</t>
  </si>
  <si>
    <t>14994</t>
  </si>
  <si>
    <t>15003</t>
  </si>
  <si>
    <t>14752</t>
  </si>
  <si>
    <t>14941</t>
  </si>
  <si>
    <t>14944</t>
  </si>
  <si>
    <t>14946</t>
  </si>
  <si>
    <t>14949</t>
  </si>
  <si>
    <t>14952</t>
  </si>
  <si>
    <t>14955</t>
  </si>
  <si>
    <t>14958</t>
  </si>
  <si>
    <t>14961</t>
  </si>
  <si>
    <t>14963</t>
  </si>
  <si>
    <t>14905</t>
  </si>
  <si>
    <t>14908</t>
  </si>
  <si>
    <t>14877</t>
  </si>
  <si>
    <t>14880</t>
  </si>
  <si>
    <t>14903</t>
  </si>
  <si>
    <t>14864</t>
  </si>
  <si>
    <t>14861</t>
  </si>
  <si>
    <t>14859</t>
  </si>
  <si>
    <t>14856</t>
  </si>
  <si>
    <t>14874</t>
  </si>
  <si>
    <t>14853</t>
  </si>
  <si>
    <t>14871</t>
  </si>
  <si>
    <t>14868</t>
  </si>
  <si>
    <t>14900</t>
  </si>
  <si>
    <t>14866</t>
  </si>
  <si>
    <t>14851</t>
  </si>
  <si>
    <t>14849</t>
  </si>
  <si>
    <t>14882</t>
  </si>
  <si>
    <t>14939</t>
  </si>
  <si>
    <t>14937</t>
  </si>
  <si>
    <t>14911</t>
  </si>
  <si>
    <t>14885</t>
  </si>
  <si>
    <t>15009</t>
  </si>
  <si>
    <t>14917</t>
  </si>
  <si>
    <t>14920</t>
  </si>
  <si>
    <t>14887</t>
  </si>
  <si>
    <t>14889</t>
  </si>
  <si>
    <t>14914</t>
  </si>
  <si>
    <t>14891</t>
  </si>
  <si>
    <t>14893</t>
  </si>
  <si>
    <t>14895</t>
  </si>
  <si>
    <t>14898</t>
  </si>
  <si>
    <t>14927</t>
  </si>
  <si>
    <t>14929</t>
  </si>
  <si>
    <t>14932</t>
  </si>
  <si>
    <t>14935</t>
  </si>
  <si>
    <t>14925</t>
  </si>
  <si>
    <t>14969</t>
  </si>
  <si>
    <t>14966</t>
  </si>
  <si>
    <t>14975</t>
  </si>
  <si>
    <t>14977</t>
  </si>
  <si>
    <t>14979</t>
  </si>
  <si>
    <t>14981</t>
  </si>
  <si>
    <t>14984</t>
  </si>
  <si>
    <t>14986</t>
  </si>
  <si>
    <t>14989</t>
  </si>
  <si>
    <t>14991</t>
  </si>
  <si>
    <t>14814</t>
  </si>
  <si>
    <t>15011 15012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</si>
</sst>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b/>
      <sz val="11"/>
      <color indexed="8"/>
      <name val="Trebuchet MS"/>
      <family val="2"/>
    </font>
    <font>
      <sz val="10"/>
      <name val="Helv"/>
      <charset val="204"/>
    </font>
    <font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" fontId="4" fillId="0" borderId="4" xfId="0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16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16" fontId="4" fillId="0" borderId="7" xfId="0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2">
    <cellStyle name="Normal" xfId="0" builtinId="0"/>
    <cellStyle name="Normal_Cash-flow POR_AT_FEDR sept" xfId="1"/>
  </cellStyles>
  <dxfs count="1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72"/>
  <sheetViews>
    <sheetView tabSelected="1" workbookViewId="0">
      <selection activeCell="A334" sqref="A334:O334"/>
    </sheetView>
  </sheetViews>
  <sheetFormatPr defaultRowHeight="15"/>
  <cols>
    <col min="1" max="1" width="10.7109375" style="1" customWidth="1"/>
    <col min="2" max="2" width="12.5703125" style="1" customWidth="1"/>
    <col min="3" max="3" width="19" style="1" customWidth="1"/>
    <col min="4" max="4" width="19.140625" style="1" customWidth="1"/>
    <col min="5" max="5" width="12.140625" style="1" customWidth="1"/>
    <col min="6" max="6" width="9.7109375" style="1" customWidth="1"/>
    <col min="7" max="7" width="11.85546875" style="1" customWidth="1"/>
    <col min="8" max="8" width="18.85546875" style="1" customWidth="1"/>
    <col min="9" max="9" width="13.42578125" style="1" customWidth="1"/>
    <col min="10" max="10" width="14.140625" style="1" customWidth="1"/>
    <col min="11" max="11" width="18.42578125" style="1" customWidth="1"/>
    <col min="12" max="12" width="9.5703125" style="1" customWidth="1"/>
    <col min="13" max="13" width="10" style="1" customWidth="1"/>
    <col min="14" max="14" width="17.42578125" style="1" customWidth="1"/>
    <col min="15" max="15" width="20.7109375" style="1" customWidth="1"/>
    <col min="16" max="18" width="9.140625" style="1"/>
    <col min="19" max="19" width="17.85546875" style="1" customWidth="1"/>
    <col min="20" max="16384" width="9.140625" style="1"/>
  </cols>
  <sheetData>
    <row r="2" spans="1:15" ht="15.75" thickBot="1"/>
    <row r="3" spans="1:15" ht="16.5">
      <c r="A3" s="35" t="s">
        <v>51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</row>
    <row r="4" spans="1:15" ht="66">
      <c r="A4" s="4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5" t="s">
        <v>14</v>
      </c>
    </row>
    <row r="5" spans="1:15" ht="33">
      <c r="A5" s="11">
        <v>36545</v>
      </c>
      <c r="B5" s="10" t="s">
        <v>19</v>
      </c>
      <c r="C5" s="11" t="s">
        <v>45</v>
      </c>
      <c r="D5" s="11" t="s">
        <v>52</v>
      </c>
      <c r="E5" s="11" t="s">
        <v>15</v>
      </c>
      <c r="F5" s="14">
        <v>41975</v>
      </c>
      <c r="G5" s="15" t="s">
        <v>61</v>
      </c>
      <c r="H5" s="16">
        <v>456406.56</v>
      </c>
      <c r="I5" s="14">
        <v>41975</v>
      </c>
      <c r="J5" s="17">
        <v>14019</v>
      </c>
      <c r="K5" s="18">
        <v>100256.08</v>
      </c>
      <c r="L5" s="19">
        <v>41975</v>
      </c>
      <c r="M5" s="20">
        <v>14020</v>
      </c>
      <c r="N5" s="18">
        <v>136325.54</v>
      </c>
      <c r="O5" s="21">
        <f>H5+K5+N5</f>
        <v>692988.18</v>
      </c>
    </row>
    <row r="6" spans="1:15" ht="49.5">
      <c r="A6" s="11">
        <v>48095</v>
      </c>
      <c r="B6" s="10" t="s">
        <v>17</v>
      </c>
      <c r="C6" s="11" t="s">
        <v>30</v>
      </c>
      <c r="D6" s="11" t="s">
        <v>53</v>
      </c>
      <c r="E6" s="11" t="s">
        <v>24</v>
      </c>
      <c r="F6" s="14">
        <v>41975</v>
      </c>
      <c r="G6" s="15" t="s">
        <v>62</v>
      </c>
      <c r="H6" s="16">
        <v>5357.46</v>
      </c>
      <c r="I6" s="14">
        <v>41975</v>
      </c>
      <c r="J6" s="17">
        <v>14009</v>
      </c>
      <c r="K6" s="18">
        <v>632.54</v>
      </c>
      <c r="L6" s="19"/>
      <c r="M6" s="20"/>
      <c r="N6" s="18"/>
      <c r="O6" s="21">
        <f t="shared" ref="O6:O70" si="0">H6+K6+N6</f>
        <v>5990</v>
      </c>
    </row>
    <row r="7" spans="1:15" ht="33">
      <c r="A7" s="11">
        <v>18183</v>
      </c>
      <c r="B7" s="10" t="s">
        <v>19</v>
      </c>
      <c r="C7" s="11" t="s">
        <v>36</v>
      </c>
      <c r="D7" s="11" t="s">
        <v>48</v>
      </c>
      <c r="E7" s="11" t="s">
        <v>15</v>
      </c>
      <c r="F7" s="14">
        <v>41975</v>
      </c>
      <c r="G7" s="15" t="s">
        <v>63</v>
      </c>
      <c r="H7" s="16">
        <v>63008.68</v>
      </c>
      <c r="I7" s="14">
        <v>41975</v>
      </c>
      <c r="J7" s="17">
        <v>14031</v>
      </c>
      <c r="K7" s="18">
        <v>13840.74</v>
      </c>
      <c r="L7" s="19">
        <v>41975</v>
      </c>
      <c r="M7" s="20">
        <v>14032</v>
      </c>
      <c r="N7" s="18">
        <v>18699.97</v>
      </c>
      <c r="O7" s="21">
        <f t="shared" si="0"/>
        <v>95549.39</v>
      </c>
    </row>
    <row r="8" spans="1:15" ht="49.5">
      <c r="A8" s="11">
        <v>15874</v>
      </c>
      <c r="B8" s="10" t="s">
        <v>18</v>
      </c>
      <c r="C8" s="11" t="s">
        <v>29</v>
      </c>
      <c r="D8" s="11" t="s">
        <v>54</v>
      </c>
      <c r="E8" s="11" t="s">
        <v>15</v>
      </c>
      <c r="F8" s="14">
        <v>41975</v>
      </c>
      <c r="G8" s="15" t="s">
        <v>64</v>
      </c>
      <c r="H8" s="16">
        <v>13175</v>
      </c>
      <c r="I8" s="14">
        <v>41975</v>
      </c>
      <c r="J8" s="17">
        <v>14016</v>
      </c>
      <c r="K8" s="18">
        <v>2015</v>
      </c>
      <c r="L8" s="19">
        <v>41975</v>
      </c>
      <c r="M8" s="20">
        <v>14017</v>
      </c>
      <c r="N8" s="18">
        <v>720</v>
      </c>
      <c r="O8" s="21">
        <f t="shared" si="0"/>
        <v>15910</v>
      </c>
    </row>
    <row r="9" spans="1:15" ht="33">
      <c r="A9" s="11">
        <v>7151</v>
      </c>
      <c r="B9" s="10" t="s">
        <v>19</v>
      </c>
      <c r="C9" s="11" t="s">
        <v>32</v>
      </c>
      <c r="D9" s="11" t="s">
        <v>55</v>
      </c>
      <c r="E9" s="11" t="s">
        <v>15</v>
      </c>
      <c r="F9" s="14">
        <v>41975</v>
      </c>
      <c r="G9" s="15" t="s">
        <v>65</v>
      </c>
      <c r="H9" s="16">
        <v>524664.49</v>
      </c>
      <c r="I9" s="14">
        <v>41975</v>
      </c>
      <c r="J9" s="17">
        <v>14035</v>
      </c>
      <c r="K9" s="18">
        <v>115249.89</v>
      </c>
      <c r="L9" s="19">
        <v>41975</v>
      </c>
      <c r="M9" s="20">
        <v>14036</v>
      </c>
      <c r="N9" s="18">
        <v>156713.73000000001</v>
      </c>
      <c r="O9" s="21">
        <f t="shared" si="0"/>
        <v>796628.11</v>
      </c>
    </row>
    <row r="10" spans="1:15" ht="49.5">
      <c r="A10" s="11">
        <v>12285</v>
      </c>
      <c r="B10" s="10" t="s">
        <v>18</v>
      </c>
      <c r="C10" s="11" t="s">
        <v>22</v>
      </c>
      <c r="D10" s="11" t="s">
        <v>56</v>
      </c>
      <c r="E10" s="11" t="s">
        <v>15</v>
      </c>
      <c r="F10" s="14">
        <v>41975</v>
      </c>
      <c r="G10" s="15" t="s">
        <v>66</v>
      </c>
      <c r="H10" s="16">
        <v>18105</v>
      </c>
      <c r="I10" s="14">
        <v>41975</v>
      </c>
      <c r="J10" s="17">
        <v>14011</v>
      </c>
      <c r="K10" s="18">
        <v>2769</v>
      </c>
      <c r="L10" s="19">
        <v>41975</v>
      </c>
      <c r="M10" s="20">
        <v>14012</v>
      </c>
      <c r="N10" s="18">
        <v>5112</v>
      </c>
      <c r="O10" s="21">
        <f t="shared" si="0"/>
        <v>25986</v>
      </c>
    </row>
    <row r="11" spans="1:15" ht="33">
      <c r="A11" s="11">
        <v>26487</v>
      </c>
      <c r="B11" s="10" t="s">
        <v>20</v>
      </c>
      <c r="C11" s="11" t="s">
        <v>25</v>
      </c>
      <c r="D11" s="11" t="s">
        <v>49</v>
      </c>
      <c r="E11" s="11" t="s">
        <v>15</v>
      </c>
      <c r="F11" s="14">
        <v>41975</v>
      </c>
      <c r="G11" s="15" t="s">
        <v>67</v>
      </c>
      <c r="H11" s="16">
        <v>1476585.43</v>
      </c>
      <c r="I11" s="14">
        <v>41975</v>
      </c>
      <c r="J11" s="17">
        <v>13986</v>
      </c>
      <c r="K11" s="18">
        <v>174337.45</v>
      </c>
      <c r="L11" s="19">
        <v>41975</v>
      </c>
      <c r="M11" s="20">
        <v>13987</v>
      </c>
      <c r="N11" s="18">
        <v>792442.98</v>
      </c>
      <c r="O11" s="21">
        <f t="shared" si="0"/>
        <v>2443365.86</v>
      </c>
    </row>
    <row r="12" spans="1:15" ht="82.5">
      <c r="A12" s="11">
        <v>37587</v>
      </c>
      <c r="B12" s="10" t="s">
        <v>16</v>
      </c>
      <c r="C12" s="11" t="s">
        <v>28</v>
      </c>
      <c r="D12" s="11" t="s">
        <v>57</v>
      </c>
      <c r="E12" s="11" t="s">
        <v>23</v>
      </c>
      <c r="F12" s="14">
        <v>41975</v>
      </c>
      <c r="G12" s="15" t="s">
        <v>68</v>
      </c>
      <c r="H12" s="16">
        <v>126706.36</v>
      </c>
      <c r="I12" s="14">
        <v>41975</v>
      </c>
      <c r="J12" s="17">
        <v>13997</v>
      </c>
      <c r="K12" s="18">
        <v>12327.78</v>
      </c>
      <c r="L12" s="19">
        <v>41975</v>
      </c>
      <c r="M12" s="20">
        <v>13998</v>
      </c>
      <c r="N12" s="18">
        <v>35775.910000000003</v>
      </c>
      <c r="O12" s="21">
        <f t="shared" si="0"/>
        <v>174810.05000000002</v>
      </c>
    </row>
    <row r="13" spans="1:15" ht="33">
      <c r="A13" s="11">
        <v>48507</v>
      </c>
      <c r="B13" s="10" t="s">
        <v>19</v>
      </c>
      <c r="C13" s="11" t="s">
        <v>27</v>
      </c>
      <c r="D13" s="11" t="s">
        <v>44</v>
      </c>
      <c r="E13" s="11" t="s">
        <v>15</v>
      </c>
      <c r="F13" s="14">
        <v>41975</v>
      </c>
      <c r="G13" s="15" t="s">
        <v>69</v>
      </c>
      <c r="H13" s="16">
        <v>472784.57</v>
      </c>
      <c r="I13" s="14">
        <v>41975</v>
      </c>
      <c r="J13" s="17">
        <v>13990</v>
      </c>
      <c r="K13" s="18">
        <v>103853.73</v>
      </c>
      <c r="L13" s="19"/>
      <c r="M13" s="20"/>
      <c r="N13" s="18"/>
      <c r="O13" s="21">
        <f t="shared" si="0"/>
        <v>576638.30000000005</v>
      </c>
    </row>
    <row r="14" spans="1:15" ht="33">
      <c r="A14" s="11">
        <v>1021</v>
      </c>
      <c r="B14" s="10" t="s">
        <v>21</v>
      </c>
      <c r="C14" s="11" t="s">
        <v>38</v>
      </c>
      <c r="D14" s="11" t="s">
        <v>46</v>
      </c>
      <c r="E14" s="11" t="s">
        <v>15</v>
      </c>
      <c r="F14" s="14">
        <v>41975</v>
      </c>
      <c r="G14" s="15" t="s">
        <v>70</v>
      </c>
      <c r="H14" s="16">
        <v>2686516.03</v>
      </c>
      <c r="I14" s="14">
        <v>41975</v>
      </c>
      <c r="J14" s="17">
        <v>14000</v>
      </c>
      <c r="K14" s="18">
        <v>357166.87</v>
      </c>
      <c r="L14" s="19">
        <v>41975</v>
      </c>
      <c r="M14" s="20">
        <v>14001</v>
      </c>
      <c r="N14" s="18">
        <v>736584.13</v>
      </c>
      <c r="O14" s="21">
        <f t="shared" si="0"/>
        <v>3780267.03</v>
      </c>
    </row>
    <row r="15" spans="1:15" ht="33">
      <c r="A15" s="11">
        <v>7888</v>
      </c>
      <c r="B15" s="10" t="s">
        <v>19</v>
      </c>
      <c r="C15" s="11" t="s">
        <v>33</v>
      </c>
      <c r="D15" s="11" t="s">
        <v>40</v>
      </c>
      <c r="E15" s="11" t="s">
        <v>15</v>
      </c>
      <c r="F15" s="14">
        <v>41975</v>
      </c>
      <c r="G15" s="15" t="s">
        <v>71</v>
      </c>
      <c r="H15" s="16">
        <v>2213105.0099999998</v>
      </c>
      <c r="I15" s="14">
        <v>41975</v>
      </c>
      <c r="J15" s="17">
        <v>13992</v>
      </c>
      <c r="K15" s="18">
        <v>622985.89</v>
      </c>
      <c r="L15" s="19">
        <v>41975</v>
      </c>
      <c r="M15" s="20">
        <v>13993</v>
      </c>
      <c r="N15" s="18">
        <v>837670.81</v>
      </c>
      <c r="O15" s="21">
        <f t="shared" si="0"/>
        <v>3673761.71</v>
      </c>
    </row>
    <row r="16" spans="1:15" ht="33">
      <c r="A16" s="11">
        <v>40004</v>
      </c>
      <c r="B16" s="10" t="s">
        <v>19</v>
      </c>
      <c r="C16" s="11" t="s">
        <v>27</v>
      </c>
      <c r="D16" s="11" t="s">
        <v>50</v>
      </c>
      <c r="E16" s="11" t="s">
        <v>15</v>
      </c>
      <c r="F16" s="14">
        <v>41975</v>
      </c>
      <c r="G16" s="15" t="s">
        <v>72</v>
      </c>
      <c r="H16" s="16">
        <v>2076663.99</v>
      </c>
      <c r="I16" s="14">
        <v>41975</v>
      </c>
      <c r="J16" s="17">
        <v>14003</v>
      </c>
      <c r="K16" s="18">
        <v>456168.26</v>
      </c>
      <c r="L16" s="19">
        <v>41975</v>
      </c>
      <c r="M16" s="20">
        <v>14004</v>
      </c>
      <c r="N16" s="18">
        <v>620285.44999999995</v>
      </c>
      <c r="O16" s="21">
        <f t="shared" si="0"/>
        <v>3153117.7</v>
      </c>
    </row>
    <row r="17" spans="1:15" ht="33">
      <c r="A17" s="11">
        <v>37231</v>
      </c>
      <c r="B17" s="10" t="s">
        <v>20</v>
      </c>
      <c r="C17" s="11" t="s">
        <v>39</v>
      </c>
      <c r="D17" s="11" t="s">
        <v>35</v>
      </c>
      <c r="E17" s="11" t="s">
        <v>24</v>
      </c>
      <c r="F17" s="14">
        <v>41975</v>
      </c>
      <c r="G17" s="15" t="s">
        <v>73</v>
      </c>
      <c r="H17" s="16">
        <v>302021.5</v>
      </c>
      <c r="I17" s="14">
        <v>41975</v>
      </c>
      <c r="J17" s="17">
        <v>13995</v>
      </c>
      <c r="K17" s="18">
        <v>35659.07</v>
      </c>
      <c r="L17" s="19"/>
      <c r="M17" s="20"/>
      <c r="N17" s="18"/>
      <c r="O17" s="21">
        <f t="shared" si="0"/>
        <v>337680.57</v>
      </c>
    </row>
    <row r="18" spans="1:15" ht="33">
      <c r="A18" s="11">
        <v>52704</v>
      </c>
      <c r="B18" s="10">
        <v>4.3</v>
      </c>
      <c r="C18" s="11" t="s">
        <v>26</v>
      </c>
      <c r="D18" s="11" t="s">
        <v>58</v>
      </c>
      <c r="E18" s="11" t="s">
        <v>24</v>
      </c>
      <c r="F18" s="14">
        <v>41975</v>
      </c>
      <c r="G18" s="15" t="s">
        <v>74</v>
      </c>
      <c r="H18" s="16">
        <v>640211.52</v>
      </c>
      <c r="I18" s="14">
        <v>41975</v>
      </c>
      <c r="J18" s="17">
        <v>13984</v>
      </c>
      <c r="K18" s="18">
        <v>75588.479999999996</v>
      </c>
      <c r="L18" s="19"/>
      <c r="M18" s="20"/>
      <c r="N18" s="18"/>
      <c r="O18" s="21">
        <f t="shared" si="0"/>
        <v>715800</v>
      </c>
    </row>
    <row r="19" spans="1:15" ht="33">
      <c r="A19" s="11">
        <v>6527</v>
      </c>
      <c r="B19" s="10">
        <v>3.4</v>
      </c>
      <c r="C19" s="11" t="s">
        <v>45</v>
      </c>
      <c r="D19" s="11" t="s">
        <v>59</v>
      </c>
      <c r="E19" s="11" t="s">
        <v>15</v>
      </c>
      <c r="F19" s="14">
        <v>41975</v>
      </c>
      <c r="G19" s="15" t="s">
        <v>75</v>
      </c>
      <c r="H19" s="16">
        <v>136629.82</v>
      </c>
      <c r="I19" s="14">
        <v>41975</v>
      </c>
      <c r="J19" s="17">
        <v>14006</v>
      </c>
      <c r="K19" s="18">
        <v>20896.32</v>
      </c>
      <c r="L19" s="19">
        <v>41975</v>
      </c>
      <c r="M19" s="20">
        <v>14007</v>
      </c>
      <c r="N19" s="18">
        <v>38577.839999999997</v>
      </c>
      <c r="O19" s="21">
        <f t="shared" si="0"/>
        <v>196103.98</v>
      </c>
    </row>
    <row r="20" spans="1:15" ht="33">
      <c r="A20" s="11">
        <v>52411</v>
      </c>
      <c r="B20" s="10">
        <v>4.3</v>
      </c>
      <c r="C20" s="11" t="s">
        <v>31</v>
      </c>
      <c r="D20" s="11" t="s">
        <v>60</v>
      </c>
      <c r="E20" s="11" t="s">
        <v>24</v>
      </c>
      <c r="F20" s="14">
        <v>41975</v>
      </c>
      <c r="G20" s="15" t="s">
        <v>76</v>
      </c>
      <c r="H20" s="16">
        <v>4021.59</v>
      </c>
      <c r="I20" s="14">
        <v>41975</v>
      </c>
      <c r="J20" s="17">
        <v>14014</v>
      </c>
      <c r="K20" s="18">
        <v>474.82</v>
      </c>
      <c r="L20" s="19"/>
      <c r="M20" s="20"/>
      <c r="N20" s="18"/>
      <c r="O20" s="21">
        <f t="shared" si="0"/>
        <v>4496.41</v>
      </c>
    </row>
    <row r="21" spans="1:15" ht="33">
      <c r="A21" s="11" t="s">
        <v>42</v>
      </c>
      <c r="B21" s="10" t="s">
        <v>43</v>
      </c>
      <c r="C21" s="11" t="s">
        <v>34</v>
      </c>
      <c r="D21" s="11" t="s">
        <v>41</v>
      </c>
      <c r="E21" s="11" t="s">
        <v>15</v>
      </c>
      <c r="F21" s="14">
        <v>41975</v>
      </c>
      <c r="G21" s="15" t="s">
        <v>77</v>
      </c>
      <c r="H21" s="16">
        <v>377323.9</v>
      </c>
      <c r="I21" s="14">
        <v>41975</v>
      </c>
      <c r="J21" s="17">
        <v>14027</v>
      </c>
      <c r="K21" s="18">
        <v>44549.87</v>
      </c>
      <c r="L21" s="19">
        <v>41975</v>
      </c>
      <c r="M21" s="20">
        <v>14028</v>
      </c>
      <c r="N21" s="18">
        <v>202499.41</v>
      </c>
      <c r="O21" s="21">
        <f t="shared" si="0"/>
        <v>624373.18000000005</v>
      </c>
    </row>
    <row r="22" spans="1:15" ht="33">
      <c r="A22" s="13" t="s">
        <v>47</v>
      </c>
      <c r="B22" s="12" t="s">
        <v>43</v>
      </c>
      <c r="C22" s="13" t="s">
        <v>34</v>
      </c>
      <c r="D22" s="13" t="s">
        <v>41</v>
      </c>
      <c r="E22" s="13" t="s">
        <v>15</v>
      </c>
      <c r="F22" s="22">
        <v>41975</v>
      </c>
      <c r="G22" s="23" t="s">
        <v>78</v>
      </c>
      <c r="H22" s="24">
        <v>1183701.22</v>
      </c>
      <c r="I22" s="22">
        <v>41975</v>
      </c>
      <c r="J22" s="25">
        <v>14023</v>
      </c>
      <c r="K22" s="26">
        <v>139757.21</v>
      </c>
      <c r="L22" s="27">
        <v>41975</v>
      </c>
      <c r="M22" s="28">
        <v>14024</v>
      </c>
      <c r="N22" s="26">
        <v>317630.02</v>
      </c>
      <c r="O22" s="29">
        <f t="shared" si="0"/>
        <v>1641088.45</v>
      </c>
    </row>
    <row r="23" spans="1:15" ht="33">
      <c r="A23" s="13">
        <v>12652</v>
      </c>
      <c r="B23" s="12" t="s">
        <v>79</v>
      </c>
      <c r="C23" s="13" t="s">
        <v>27</v>
      </c>
      <c r="D23" s="13" t="s">
        <v>81</v>
      </c>
      <c r="E23" s="13" t="s">
        <v>15</v>
      </c>
      <c r="F23" s="22">
        <v>41976</v>
      </c>
      <c r="G23" s="23" t="s">
        <v>113</v>
      </c>
      <c r="H23" s="24">
        <v>128133.52</v>
      </c>
      <c r="I23" s="22">
        <v>41976</v>
      </c>
      <c r="J23" s="25">
        <v>14051</v>
      </c>
      <c r="K23" s="26">
        <v>19596.89</v>
      </c>
      <c r="L23" s="27">
        <v>41976</v>
      </c>
      <c r="M23" s="28">
        <v>14052</v>
      </c>
      <c r="N23" s="26">
        <v>36178.870000000003</v>
      </c>
      <c r="O23" s="29">
        <f t="shared" si="0"/>
        <v>183909.28</v>
      </c>
    </row>
    <row r="24" spans="1:15" ht="33">
      <c r="A24" s="13">
        <v>47991</v>
      </c>
      <c r="B24" s="12" t="s">
        <v>19</v>
      </c>
      <c r="C24" s="13" t="s">
        <v>26</v>
      </c>
      <c r="D24" s="13" t="s">
        <v>82</v>
      </c>
      <c r="E24" s="13" t="s">
        <v>15</v>
      </c>
      <c r="F24" s="22">
        <v>41976</v>
      </c>
      <c r="G24" s="23" t="s">
        <v>114</v>
      </c>
      <c r="H24" s="24">
        <v>2101424.4500000002</v>
      </c>
      <c r="I24" s="22">
        <v>41976</v>
      </c>
      <c r="J24" s="25">
        <v>14119</v>
      </c>
      <c r="K24" s="26">
        <v>461607.24</v>
      </c>
      <c r="L24" s="27"/>
      <c r="M24" s="28"/>
      <c r="N24" s="26"/>
      <c r="O24" s="29">
        <f t="shared" si="0"/>
        <v>2563031.6900000004</v>
      </c>
    </row>
    <row r="25" spans="1:15" ht="33">
      <c r="A25" s="13">
        <v>33662</v>
      </c>
      <c r="B25" s="12" t="s">
        <v>80</v>
      </c>
      <c r="C25" s="13" t="s">
        <v>83</v>
      </c>
      <c r="D25" s="13" t="s">
        <v>84</v>
      </c>
      <c r="E25" s="13" t="s">
        <v>15</v>
      </c>
      <c r="F25" s="22">
        <v>41976</v>
      </c>
      <c r="G25" s="23" t="s">
        <v>115</v>
      </c>
      <c r="H25" s="24">
        <v>845946.22</v>
      </c>
      <c r="I25" s="22">
        <v>41976</v>
      </c>
      <c r="J25" s="25">
        <v>14044</v>
      </c>
      <c r="K25" s="26">
        <v>71236.59</v>
      </c>
      <c r="L25" s="27">
        <v>41976</v>
      </c>
      <c r="M25" s="28">
        <v>14045</v>
      </c>
      <c r="N25" s="26">
        <v>224662.05</v>
      </c>
      <c r="O25" s="29">
        <f t="shared" si="0"/>
        <v>1141844.8599999999</v>
      </c>
    </row>
    <row r="26" spans="1:15" ht="33">
      <c r="A26" s="13">
        <v>7263</v>
      </c>
      <c r="B26" s="12" t="s">
        <v>19</v>
      </c>
      <c r="C26" s="13" t="s">
        <v>85</v>
      </c>
      <c r="D26" s="13" t="s">
        <v>86</v>
      </c>
      <c r="E26" s="13" t="s">
        <v>15</v>
      </c>
      <c r="F26" s="22">
        <v>41976</v>
      </c>
      <c r="G26" s="23" t="s">
        <v>116</v>
      </c>
      <c r="H26" s="24">
        <v>656761.03</v>
      </c>
      <c r="I26" s="22">
        <v>41976</v>
      </c>
      <c r="J26" s="25">
        <v>14129</v>
      </c>
      <c r="K26" s="26">
        <v>144266.73000000001</v>
      </c>
      <c r="L26" s="27">
        <v>41976</v>
      </c>
      <c r="M26" s="28">
        <v>14130</v>
      </c>
      <c r="N26" s="26">
        <v>196170.06</v>
      </c>
      <c r="O26" s="29">
        <f t="shared" si="0"/>
        <v>997197.82000000007</v>
      </c>
    </row>
    <row r="27" spans="1:15" ht="49.5">
      <c r="A27" s="13">
        <v>38465</v>
      </c>
      <c r="B27" s="12" t="s">
        <v>18</v>
      </c>
      <c r="C27" s="13" t="s">
        <v>27</v>
      </c>
      <c r="D27" s="13" t="s">
        <v>87</v>
      </c>
      <c r="E27" s="13" t="s">
        <v>15</v>
      </c>
      <c r="F27" s="22">
        <v>41976</v>
      </c>
      <c r="G27" s="23" t="s">
        <v>117</v>
      </c>
      <c r="H27" s="24">
        <v>2128643.1</v>
      </c>
      <c r="I27" s="22">
        <v>41976</v>
      </c>
      <c r="J27" s="25">
        <v>14100</v>
      </c>
      <c r="K27" s="26">
        <v>350810.2</v>
      </c>
      <c r="L27" s="27">
        <v>41976</v>
      </c>
      <c r="M27" s="28">
        <v>14101</v>
      </c>
      <c r="N27" s="26">
        <v>645249.6</v>
      </c>
      <c r="O27" s="29">
        <f t="shared" si="0"/>
        <v>3124702.9000000004</v>
      </c>
    </row>
    <row r="28" spans="1:15" ht="33">
      <c r="A28" s="13">
        <v>7607</v>
      </c>
      <c r="B28" s="12" t="s">
        <v>19</v>
      </c>
      <c r="C28" s="13" t="s">
        <v>33</v>
      </c>
      <c r="D28" s="13" t="s">
        <v>88</v>
      </c>
      <c r="E28" s="13" t="s">
        <v>15</v>
      </c>
      <c r="F28" s="22">
        <v>41976</v>
      </c>
      <c r="G28" s="23" t="s">
        <v>118</v>
      </c>
      <c r="H28" s="24">
        <v>3078554.14</v>
      </c>
      <c r="I28" s="22">
        <v>41976</v>
      </c>
      <c r="J28" s="25">
        <v>14116</v>
      </c>
      <c r="K28" s="26">
        <v>676247.43</v>
      </c>
      <c r="L28" s="27">
        <v>41976</v>
      </c>
      <c r="M28" s="28">
        <v>14117</v>
      </c>
      <c r="N28" s="26">
        <v>919543.24</v>
      </c>
      <c r="O28" s="29">
        <f t="shared" si="0"/>
        <v>4674344.8100000005</v>
      </c>
    </row>
    <row r="29" spans="1:15" ht="33">
      <c r="A29" s="13">
        <v>39250</v>
      </c>
      <c r="B29" s="12" t="s">
        <v>19</v>
      </c>
      <c r="C29" s="13" t="s">
        <v>33</v>
      </c>
      <c r="D29" s="13" t="s">
        <v>89</v>
      </c>
      <c r="E29" s="13" t="s">
        <v>15</v>
      </c>
      <c r="F29" s="22">
        <v>41976</v>
      </c>
      <c r="G29" s="23" t="s">
        <v>119</v>
      </c>
      <c r="H29" s="24">
        <v>1934253.95</v>
      </c>
      <c r="I29" s="22">
        <v>41976</v>
      </c>
      <c r="J29" s="25">
        <v>14126</v>
      </c>
      <c r="K29" s="26">
        <v>424885.89</v>
      </c>
      <c r="L29" s="27">
        <v>41976</v>
      </c>
      <c r="M29" s="28">
        <v>14127</v>
      </c>
      <c r="N29" s="26">
        <v>573561.18999999994</v>
      </c>
      <c r="O29" s="29">
        <f t="shared" si="0"/>
        <v>2932701.03</v>
      </c>
    </row>
    <row r="30" spans="1:15" ht="33">
      <c r="A30" s="13">
        <v>4746</v>
      </c>
      <c r="B30" s="12" t="s">
        <v>21</v>
      </c>
      <c r="C30" s="13" t="s">
        <v>90</v>
      </c>
      <c r="D30" s="13" t="s">
        <v>91</v>
      </c>
      <c r="E30" s="13" t="s">
        <v>15</v>
      </c>
      <c r="F30" s="22">
        <v>41976</v>
      </c>
      <c r="G30" s="23" t="s">
        <v>120</v>
      </c>
      <c r="H30" s="24">
        <v>10993713.560000001</v>
      </c>
      <c r="I30" s="22">
        <v>41976</v>
      </c>
      <c r="J30" s="25">
        <v>14064</v>
      </c>
      <c r="K30" s="26">
        <v>1461591.97</v>
      </c>
      <c r="L30" s="27">
        <v>41976</v>
      </c>
      <c r="M30" s="28">
        <v>14065</v>
      </c>
      <c r="N30" s="26">
        <v>3050278.91</v>
      </c>
      <c r="O30" s="29">
        <f t="shared" si="0"/>
        <v>15505584.440000001</v>
      </c>
    </row>
    <row r="31" spans="1:15" ht="33">
      <c r="A31" s="13">
        <v>24253</v>
      </c>
      <c r="B31" s="12">
        <v>4.3</v>
      </c>
      <c r="C31" s="13" t="s">
        <v>38</v>
      </c>
      <c r="D31" s="13" t="s">
        <v>92</v>
      </c>
      <c r="E31" s="13" t="s">
        <v>24</v>
      </c>
      <c r="F31" s="22">
        <v>41976</v>
      </c>
      <c r="G31" s="23" t="s">
        <v>121</v>
      </c>
      <c r="H31" s="24">
        <v>99779.87</v>
      </c>
      <c r="I31" s="22">
        <v>41976</v>
      </c>
      <c r="J31" s="25">
        <v>14124</v>
      </c>
      <c r="K31" s="26">
        <v>11780.81</v>
      </c>
      <c r="L31" s="27"/>
      <c r="M31" s="28"/>
      <c r="N31" s="26"/>
      <c r="O31" s="29">
        <f t="shared" si="0"/>
        <v>111560.68</v>
      </c>
    </row>
    <row r="32" spans="1:15" ht="33">
      <c r="A32" s="13">
        <v>6957</v>
      </c>
      <c r="B32" s="12">
        <v>1.1000000000000001</v>
      </c>
      <c r="C32" s="13" t="s">
        <v>39</v>
      </c>
      <c r="D32" s="13" t="s">
        <v>93</v>
      </c>
      <c r="E32" s="13" t="s">
        <v>15</v>
      </c>
      <c r="F32" s="22">
        <v>41976</v>
      </c>
      <c r="G32" s="23" t="s">
        <v>122</v>
      </c>
      <c r="H32" s="24">
        <v>238491.05</v>
      </c>
      <c r="I32" s="22">
        <v>41976</v>
      </c>
      <c r="J32" s="25">
        <v>14121</v>
      </c>
      <c r="K32" s="26">
        <v>52387.89</v>
      </c>
      <c r="L32" s="27">
        <v>41976</v>
      </c>
      <c r="M32" s="28">
        <v>14122</v>
      </c>
      <c r="N32" s="26">
        <v>71235.66</v>
      </c>
      <c r="O32" s="29">
        <f t="shared" si="0"/>
        <v>362114.6</v>
      </c>
    </row>
    <row r="33" spans="1:15" ht="33">
      <c r="A33" s="13">
        <v>20969</v>
      </c>
      <c r="B33" s="12">
        <v>1.1000000000000001</v>
      </c>
      <c r="C33" s="13" t="s">
        <v>28</v>
      </c>
      <c r="D33" s="13" t="s">
        <v>94</v>
      </c>
      <c r="E33" s="13" t="s">
        <v>15</v>
      </c>
      <c r="F33" s="22">
        <v>41976</v>
      </c>
      <c r="G33" s="23" t="s">
        <v>123</v>
      </c>
      <c r="H33" s="24">
        <v>128089.29</v>
      </c>
      <c r="I33" s="22">
        <v>41976</v>
      </c>
      <c r="J33" s="25">
        <v>14086</v>
      </c>
      <c r="K33" s="26">
        <v>28117.16</v>
      </c>
      <c r="L33" s="27">
        <v>41976</v>
      </c>
      <c r="M33" s="28">
        <v>14087</v>
      </c>
      <c r="N33" s="26">
        <v>74979.100000000006</v>
      </c>
      <c r="O33" s="29">
        <f t="shared" si="0"/>
        <v>231185.55</v>
      </c>
    </row>
    <row r="34" spans="1:15" ht="33">
      <c r="A34" s="13">
        <v>7631</v>
      </c>
      <c r="B34" s="12">
        <v>1.1000000000000001</v>
      </c>
      <c r="C34" s="13" t="s">
        <v>38</v>
      </c>
      <c r="D34" s="13" t="s">
        <v>95</v>
      </c>
      <c r="E34" s="13" t="s">
        <v>15</v>
      </c>
      <c r="F34" s="22">
        <v>41976</v>
      </c>
      <c r="G34" s="23" t="s">
        <v>124</v>
      </c>
      <c r="H34" s="24">
        <v>475558.31</v>
      </c>
      <c r="I34" s="22">
        <v>41976</v>
      </c>
      <c r="J34" s="25">
        <v>14089</v>
      </c>
      <c r="K34" s="26">
        <v>166705.15</v>
      </c>
      <c r="L34" s="27">
        <v>41976</v>
      </c>
      <c r="M34" s="28">
        <v>14090</v>
      </c>
      <c r="N34" s="26">
        <v>226681.22</v>
      </c>
      <c r="O34" s="29">
        <f t="shared" si="0"/>
        <v>868944.67999999993</v>
      </c>
    </row>
    <row r="35" spans="1:15" ht="49.5">
      <c r="A35" s="13">
        <v>53854</v>
      </c>
      <c r="B35" s="12">
        <v>4.3</v>
      </c>
      <c r="C35" s="13" t="s">
        <v>27</v>
      </c>
      <c r="D35" s="13" t="s">
        <v>96</v>
      </c>
      <c r="E35" s="13" t="s">
        <v>24</v>
      </c>
      <c r="F35" s="22">
        <v>41976</v>
      </c>
      <c r="G35" s="23" t="s">
        <v>125</v>
      </c>
      <c r="H35" s="24">
        <v>34926.39</v>
      </c>
      <c r="I35" s="22">
        <v>41976</v>
      </c>
      <c r="J35" s="25">
        <v>14092</v>
      </c>
      <c r="K35" s="26">
        <v>4123.6899999999996</v>
      </c>
      <c r="L35" s="27"/>
      <c r="M35" s="28"/>
      <c r="N35" s="26"/>
      <c r="O35" s="29">
        <f t="shared" si="0"/>
        <v>39050.080000000002</v>
      </c>
    </row>
    <row r="36" spans="1:15" ht="33">
      <c r="A36" s="13">
        <v>52757</v>
      </c>
      <c r="B36" s="12">
        <v>4.3</v>
      </c>
      <c r="C36" s="13" t="s">
        <v>90</v>
      </c>
      <c r="D36" s="13" t="s">
        <v>97</v>
      </c>
      <c r="E36" s="13" t="s">
        <v>24</v>
      </c>
      <c r="F36" s="22">
        <v>41976</v>
      </c>
      <c r="G36" s="23" t="s">
        <v>126</v>
      </c>
      <c r="H36" s="24">
        <v>242971.63</v>
      </c>
      <c r="I36" s="22">
        <v>41976</v>
      </c>
      <c r="J36" s="25">
        <v>14094</v>
      </c>
      <c r="K36" s="26">
        <v>28687.17</v>
      </c>
      <c r="L36" s="27"/>
      <c r="M36" s="28"/>
      <c r="N36" s="26"/>
      <c r="O36" s="29">
        <f t="shared" si="0"/>
        <v>271658.8</v>
      </c>
    </row>
    <row r="37" spans="1:15" ht="33">
      <c r="A37" s="13">
        <v>53673</v>
      </c>
      <c r="B37" s="12">
        <v>3.4</v>
      </c>
      <c r="C37" s="13" t="s">
        <v>26</v>
      </c>
      <c r="D37" s="13" t="s">
        <v>98</v>
      </c>
      <c r="E37" s="13" t="s">
        <v>15</v>
      </c>
      <c r="F37" s="22">
        <v>41976</v>
      </c>
      <c r="G37" s="23" t="s">
        <v>127</v>
      </c>
      <c r="H37" s="24">
        <v>150179.63</v>
      </c>
      <c r="I37" s="22">
        <v>41976</v>
      </c>
      <c r="J37" s="25">
        <v>14096</v>
      </c>
      <c r="K37" s="26">
        <v>22968.65</v>
      </c>
      <c r="L37" s="27"/>
      <c r="M37" s="28"/>
      <c r="N37" s="26"/>
      <c r="O37" s="29">
        <f t="shared" si="0"/>
        <v>173148.28</v>
      </c>
    </row>
    <row r="38" spans="1:15" ht="49.5">
      <c r="A38" s="13">
        <v>7642</v>
      </c>
      <c r="B38" s="12">
        <v>1.1000000000000001</v>
      </c>
      <c r="C38" s="13" t="s">
        <v>27</v>
      </c>
      <c r="D38" s="13" t="s">
        <v>99</v>
      </c>
      <c r="E38" s="13" t="s">
        <v>15</v>
      </c>
      <c r="F38" s="22">
        <v>41976</v>
      </c>
      <c r="G38" s="23" t="s">
        <v>128</v>
      </c>
      <c r="H38" s="24">
        <v>1468449.63</v>
      </c>
      <c r="I38" s="22">
        <v>41976</v>
      </c>
      <c r="J38" s="25">
        <v>14038</v>
      </c>
      <c r="K38" s="26">
        <v>322565.46999999997</v>
      </c>
      <c r="L38" s="27">
        <v>41976</v>
      </c>
      <c r="M38" s="28">
        <v>14039</v>
      </c>
      <c r="N38" s="26">
        <v>438615.94</v>
      </c>
      <c r="O38" s="29">
        <f t="shared" si="0"/>
        <v>2229631.04</v>
      </c>
    </row>
    <row r="39" spans="1:15" ht="33">
      <c r="A39" s="13">
        <v>14113</v>
      </c>
      <c r="B39" s="12">
        <v>3.2</v>
      </c>
      <c r="C39" s="13" t="s">
        <v>100</v>
      </c>
      <c r="D39" s="13" t="s">
        <v>101</v>
      </c>
      <c r="E39" s="13" t="s">
        <v>15</v>
      </c>
      <c r="F39" s="22">
        <v>41976</v>
      </c>
      <c r="G39" s="23" t="s">
        <v>129</v>
      </c>
      <c r="H39" s="24">
        <v>164622.73000000001</v>
      </c>
      <c r="I39" s="22">
        <v>41976</v>
      </c>
      <c r="J39" s="25">
        <v>14041</v>
      </c>
      <c r="K39" s="26">
        <v>25177.59</v>
      </c>
      <c r="L39" s="27">
        <v>41976</v>
      </c>
      <c r="M39" s="28">
        <v>14042</v>
      </c>
      <c r="N39" s="26">
        <v>45930.46</v>
      </c>
      <c r="O39" s="29">
        <f t="shared" si="0"/>
        <v>235730.78</v>
      </c>
    </row>
    <row r="40" spans="1:15" ht="33">
      <c r="A40" s="13">
        <v>26738</v>
      </c>
      <c r="B40" s="12">
        <v>4.3</v>
      </c>
      <c r="C40" s="13" t="s">
        <v>27</v>
      </c>
      <c r="D40" s="13" t="s">
        <v>102</v>
      </c>
      <c r="E40" s="13" t="s">
        <v>24</v>
      </c>
      <c r="F40" s="22">
        <v>41976</v>
      </c>
      <c r="G40" s="23" t="s">
        <v>130</v>
      </c>
      <c r="H40" s="24">
        <v>58850.559999999998</v>
      </c>
      <c r="I40" s="22">
        <v>41976</v>
      </c>
      <c r="J40" s="25">
        <v>14047</v>
      </c>
      <c r="K40" s="26">
        <v>13666.67</v>
      </c>
      <c r="L40" s="27"/>
      <c r="M40" s="28"/>
      <c r="N40" s="26"/>
      <c r="O40" s="29">
        <f t="shared" si="0"/>
        <v>72517.23</v>
      </c>
    </row>
    <row r="41" spans="1:15" ht="33">
      <c r="A41" s="13">
        <v>52410</v>
      </c>
      <c r="B41" s="12">
        <v>4.3</v>
      </c>
      <c r="C41" s="13" t="s">
        <v>27</v>
      </c>
      <c r="D41" s="13" t="s">
        <v>103</v>
      </c>
      <c r="E41" s="13" t="s">
        <v>24</v>
      </c>
      <c r="F41" s="22">
        <v>41976</v>
      </c>
      <c r="G41" s="23" t="s">
        <v>131</v>
      </c>
      <c r="H41" s="24">
        <v>546886.38</v>
      </c>
      <c r="I41" s="22">
        <v>41976</v>
      </c>
      <c r="J41" s="25">
        <v>14049</v>
      </c>
      <c r="K41" s="26">
        <v>64569.77</v>
      </c>
      <c r="L41" s="27"/>
      <c r="M41" s="28"/>
      <c r="N41" s="26"/>
      <c r="O41" s="29">
        <f t="shared" si="0"/>
        <v>611456.15</v>
      </c>
    </row>
    <row r="42" spans="1:15" ht="33">
      <c r="A42" s="13">
        <v>52346</v>
      </c>
      <c r="B42" s="12" t="s">
        <v>17</v>
      </c>
      <c r="C42" s="13" t="s">
        <v>27</v>
      </c>
      <c r="D42" s="13" t="s">
        <v>104</v>
      </c>
      <c r="E42" s="13" t="s">
        <v>24</v>
      </c>
      <c r="F42" s="22">
        <v>41976</v>
      </c>
      <c r="G42" s="23" t="s">
        <v>132</v>
      </c>
      <c r="H42" s="24">
        <v>369161.79</v>
      </c>
      <c r="I42" s="22">
        <v>41976</v>
      </c>
      <c r="J42" s="25">
        <v>14054</v>
      </c>
      <c r="K42" s="26">
        <v>43586.19</v>
      </c>
      <c r="L42" s="27"/>
      <c r="M42" s="28"/>
      <c r="N42" s="26"/>
      <c r="O42" s="29">
        <f t="shared" si="0"/>
        <v>412747.98</v>
      </c>
    </row>
    <row r="43" spans="1:15" ht="33">
      <c r="A43" s="13">
        <v>39235</v>
      </c>
      <c r="B43" s="12" t="s">
        <v>19</v>
      </c>
      <c r="C43" s="13" t="s">
        <v>27</v>
      </c>
      <c r="D43" s="13" t="s">
        <v>105</v>
      </c>
      <c r="E43" s="13" t="s">
        <v>15</v>
      </c>
      <c r="F43" s="22">
        <v>41976</v>
      </c>
      <c r="G43" s="23" t="s">
        <v>133</v>
      </c>
      <c r="H43" s="24">
        <v>98428.75</v>
      </c>
      <c r="I43" s="22">
        <v>41976</v>
      </c>
      <c r="J43" s="25">
        <v>14056</v>
      </c>
      <c r="K43" s="26">
        <v>21621.25</v>
      </c>
      <c r="L43" s="27">
        <v>41976</v>
      </c>
      <c r="M43" s="28">
        <v>14057</v>
      </c>
      <c r="N43" s="26">
        <v>29400</v>
      </c>
      <c r="O43" s="29">
        <f t="shared" si="0"/>
        <v>149450</v>
      </c>
    </row>
    <row r="44" spans="1:15" ht="33">
      <c r="A44" s="13">
        <v>24968</v>
      </c>
      <c r="B44" s="12">
        <v>4.3</v>
      </c>
      <c r="C44" s="13" t="s">
        <v>26</v>
      </c>
      <c r="D44" s="13" t="s">
        <v>106</v>
      </c>
      <c r="E44" s="13" t="s">
        <v>24</v>
      </c>
      <c r="F44" s="22">
        <v>41976</v>
      </c>
      <c r="G44" s="23" t="s">
        <v>134</v>
      </c>
      <c r="H44" s="24">
        <v>284755.38</v>
      </c>
      <c r="I44" s="22">
        <v>41976</v>
      </c>
      <c r="J44" s="25">
        <v>14103</v>
      </c>
      <c r="K44" s="26">
        <v>33620.49</v>
      </c>
      <c r="L44" s="27"/>
      <c r="M44" s="28"/>
      <c r="N44" s="26"/>
      <c r="O44" s="29">
        <f t="shared" si="0"/>
        <v>318375.87</v>
      </c>
    </row>
    <row r="45" spans="1:15" ht="33">
      <c r="A45" s="13">
        <v>11494</v>
      </c>
      <c r="B45" s="12">
        <v>5.0999999999999996</v>
      </c>
      <c r="C45" s="13" t="s">
        <v>34</v>
      </c>
      <c r="D45" s="13" t="s">
        <v>107</v>
      </c>
      <c r="E45" s="13" t="s">
        <v>15</v>
      </c>
      <c r="F45" s="22">
        <v>41976</v>
      </c>
      <c r="G45" s="23" t="s">
        <v>135</v>
      </c>
      <c r="H45" s="24">
        <v>394975.23</v>
      </c>
      <c r="I45" s="22">
        <v>41976</v>
      </c>
      <c r="J45" s="25">
        <v>14105</v>
      </c>
      <c r="K45" s="26">
        <v>33348.03</v>
      </c>
      <c r="L45" s="27">
        <v>41976</v>
      </c>
      <c r="M45" s="28">
        <v>14106</v>
      </c>
      <c r="N45" s="26">
        <v>104895.49</v>
      </c>
      <c r="O45" s="29">
        <f t="shared" si="0"/>
        <v>533218.75</v>
      </c>
    </row>
    <row r="46" spans="1:15" ht="33">
      <c r="A46" s="13">
        <v>52554</v>
      </c>
      <c r="B46" s="12" t="s">
        <v>17</v>
      </c>
      <c r="C46" s="13" t="s">
        <v>27</v>
      </c>
      <c r="D46" s="13" t="s">
        <v>108</v>
      </c>
      <c r="E46" s="13" t="s">
        <v>24</v>
      </c>
      <c r="F46" s="22">
        <v>41976</v>
      </c>
      <c r="G46" s="23" t="s">
        <v>136</v>
      </c>
      <c r="H46" s="24">
        <v>91248.48</v>
      </c>
      <c r="I46" s="22">
        <v>41976</v>
      </c>
      <c r="J46" s="25">
        <v>14062</v>
      </c>
      <c r="K46" s="26">
        <v>10773.52</v>
      </c>
      <c r="L46" s="27"/>
      <c r="M46" s="28"/>
      <c r="N46" s="26"/>
      <c r="O46" s="29">
        <f t="shared" si="0"/>
        <v>102022</v>
      </c>
    </row>
    <row r="47" spans="1:15" ht="33">
      <c r="A47" s="13">
        <v>52554</v>
      </c>
      <c r="B47" s="12" t="s">
        <v>17</v>
      </c>
      <c r="C47" s="13" t="s">
        <v>26</v>
      </c>
      <c r="D47" s="13" t="s">
        <v>108</v>
      </c>
      <c r="E47" s="13" t="s">
        <v>24</v>
      </c>
      <c r="F47" s="22">
        <v>41976</v>
      </c>
      <c r="G47" s="23" t="s">
        <v>137</v>
      </c>
      <c r="H47" s="24">
        <v>68079.899999999994</v>
      </c>
      <c r="I47" s="22">
        <v>41976</v>
      </c>
      <c r="J47" s="25">
        <v>14108</v>
      </c>
      <c r="K47" s="26">
        <v>8038.06</v>
      </c>
      <c r="L47" s="27"/>
      <c r="M47" s="28"/>
      <c r="N47" s="26"/>
      <c r="O47" s="29">
        <f t="shared" si="0"/>
        <v>76117.959999999992</v>
      </c>
    </row>
    <row r="48" spans="1:15" ht="49.5">
      <c r="A48" s="13">
        <v>27705</v>
      </c>
      <c r="B48" s="12">
        <v>5.3</v>
      </c>
      <c r="C48" s="13" t="s">
        <v>109</v>
      </c>
      <c r="D48" s="13" t="s">
        <v>110</v>
      </c>
      <c r="E48" s="13" t="s">
        <v>23</v>
      </c>
      <c r="F48" s="22">
        <v>41976</v>
      </c>
      <c r="G48" s="23" t="s">
        <v>138</v>
      </c>
      <c r="H48" s="24">
        <v>19566.02</v>
      </c>
      <c r="I48" s="22">
        <v>41976</v>
      </c>
      <c r="J48" s="25">
        <v>14110</v>
      </c>
      <c r="K48" s="26">
        <v>1652</v>
      </c>
      <c r="L48" s="27">
        <v>41976</v>
      </c>
      <c r="M48" s="28">
        <v>14111</v>
      </c>
      <c r="N48" s="26">
        <v>5196.34</v>
      </c>
      <c r="O48" s="29">
        <f t="shared" si="0"/>
        <v>26414.36</v>
      </c>
    </row>
    <row r="49" spans="1:15" ht="66">
      <c r="A49" s="13">
        <v>20031</v>
      </c>
      <c r="B49" s="12" t="s">
        <v>19</v>
      </c>
      <c r="C49" s="13" t="s">
        <v>34</v>
      </c>
      <c r="D49" s="13" t="s">
        <v>111</v>
      </c>
      <c r="E49" s="13" t="s">
        <v>15</v>
      </c>
      <c r="F49" s="22">
        <v>41976</v>
      </c>
      <c r="G49" s="23" t="s">
        <v>139</v>
      </c>
      <c r="H49" s="24">
        <v>500700.6</v>
      </c>
      <c r="I49" s="22">
        <v>41976</v>
      </c>
      <c r="J49" s="25">
        <v>14113</v>
      </c>
      <c r="K49" s="26">
        <v>152551.48000000001</v>
      </c>
      <c r="L49" s="27">
        <v>41976</v>
      </c>
      <c r="M49" s="28">
        <v>14114</v>
      </c>
      <c r="N49" s="26">
        <v>207435.44</v>
      </c>
      <c r="O49" s="29">
        <f t="shared" si="0"/>
        <v>860687.52</v>
      </c>
    </row>
    <row r="50" spans="1:15" ht="33">
      <c r="A50" s="13">
        <v>39958</v>
      </c>
      <c r="B50" s="12">
        <v>1.1000000000000001</v>
      </c>
      <c r="C50" s="13" t="s">
        <v>27</v>
      </c>
      <c r="D50" s="13" t="s">
        <v>112</v>
      </c>
      <c r="E50" s="13" t="s">
        <v>15</v>
      </c>
      <c r="F50" s="22">
        <v>41976</v>
      </c>
      <c r="G50" s="23" t="s">
        <v>140</v>
      </c>
      <c r="H50" s="24">
        <v>66895.520000000004</v>
      </c>
      <c r="I50" s="22">
        <v>41976</v>
      </c>
      <c r="J50" s="25">
        <v>14059</v>
      </c>
      <c r="K50" s="26">
        <v>14684.38</v>
      </c>
      <c r="L50" s="27">
        <v>41976</v>
      </c>
      <c r="M50" s="28">
        <v>14060</v>
      </c>
      <c r="N50" s="26">
        <v>39158.35</v>
      </c>
      <c r="O50" s="29">
        <f t="shared" si="0"/>
        <v>120738.25</v>
      </c>
    </row>
    <row r="51" spans="1:15" ht="49.5">
      <c r="A51" s="13">
        <v>12938</v>
      </c>
      <c r="B51" s="12" t="s">
        <v>79</v>
      </c>
      <c r="C51" s="13" t="s">
        <v>182</v>
      </c>
      <c r="D51" s="13" t="s">
        <v>142</v>
      </c>
      <c r="E51" s="13" t="s">
        <v>15</v>
      </c>
      <c r="F51" s="22">
        <v>41977</v>
      </c>
      <c r="G51" s="23" t="s">
        <v>162</v>
      </c>
      <c r="H51" s="24">
        <v>315887.92</v>
      </c>
      <c r="I51" s="22">
        <v>41977</v>
      </c>
      <c r="J51" s="25">
        <v>14144</v>
      </c>
      <c r="K51" s="26">
        <v>71250.38</v>
      </c>
      <c r="L51" s="27">
        <v>41977</v>
      </c>
      <c r="M51" s="28">
        <v>14145</v>
      </c>
      <c r="N51" s="26">
        <v>128954.6</v>
      </c>
      <c r="O51" s="29">
        <f t="shared" si="0"/>
        <v>516092.9</v>
      </c>
    </row>
    <row r="52" spans="1:15" ht="66">
      <c r="A52" s="13">
        <v>19982</v>
      </c>
      <c r="B52" s="12" t="s">
        <v>141</v>
      </c>
      <c r="C52" s="13" t="s">
        <v>143</v>
      </c>
      <c r="D52" s="13" t="s">
        <v>144</v>
      </c>
      <c r="E52" s="13" t="s">
        <v>145</v>
      </c>
      <c r="F52" s="22">
        <v>41977</v>
      </c>
      <c r="G52" s="23" t="s">
        <v>163</v>
      </c>
      <c r="H52" s="24">
        <v>42306.96</v>
      </c>
      <c r="I52" s="22">
        <v>41977</v>
      </c>
      <c r="J52" s="25">
        <v>14162</v>
      </c>
      <c r="K52" s="26">
        <v>6470.48</v>
      </c>
      <c r="L52" s="27">
        <v>41977</v>
      </c>
      <c r="M52" s="28">
        <v>14163</v>
      </c>
      <c r="N52" s="26">
        <v>11240.68</v>
      </c>
      <c r="O52" s="29">
        <f t="shared" si="0"/>
        <v>60018.12</v>
      </c>
    </row>
    <row r="53" spans="1:15" ht="49.5">
      <c r="A53" s="13">
        <v>28683</v>
      </c>
      <c r="B53" s="12" t="s">
        <v>17</v>
      </c>
      <c r="C53" s="13" t="s">
        <v>30</v>
      </c>
      <c r="D53" s="13" t="s">
        <v>146</v>
      </c>
      <c r="E53" s="13" t="s">
        <v>24</v>
      </c>
      <c r="F53" s="22">
        <v>41977</v>
      </c>
      <c r="G53" s="23" t="s">
        <v>164</v>
      </c>
      <c r="H53" s="24">
        <v>51839.43</v>
      </c>
      <c r="I53" s="22">
        <v>41977</v>
      </c>
      <c r="J53" s="25">
        <v>14140</v>
      </c>
      <c r="K53" s="26">
        <v>6120.57</v>
      </c>
      <c r="L53" s="27"/>
      <c r="M53" s="28"/>
      <c r="N53" s="26"/>
      <c r="O53" s="29">
        <f t="shared" si="0"/>
        <v>57960</v>
      </c>
    </row>
    <row r="54" spans="1:15" ht="33">
      <c r="A54" s="13">
        <v>35094</v>
      </c>
      <c r="B54" s="12" t="s">
        <v>17</v>
      </c>
      <c r="C54" s="13" t="s">
        <v>22</v>
      </c>
      <c r="D54" s="13" t="s">
        <v>147</v>
      </c>
      <c r="E54" s="13" t="s">
        <v>24</v>
      </c>
      <c r="F54" s="22">
        <v>41977</v>
      </c>
      <c r="G54" s="23" t="s">
        <v>165</v>
      </c>
      <c r="H54" s="24">
        <v>111442.24000000001</v>
      </c>
      <c r="I54" s="22">
        <v>41977</v>
      </c>
      <c r="J54" s="25">
        <v>14142</v>
      </c>
      <c r="K54" s="26">
        <v>13157.76</v>
      </c>
      <c r="L54" s="27"/>
      <c r="M54" s="28"/>
      <c r="N54" s="26"/>
      <c r="O54" s="29">
        <f t="shared" si="0"/>
        <v>124600</v>
      </c>
    </row>
    <row r="55" spans="1:15" ht="33">
      <c r="A55" s="13">
        <v>13508</v>
      </c>
      <c r="B55" s="12" t="s">
        <v>19</v>
      </c>
      <c r="C55" s="13" t="s">
        <v>148</v>
      </c>
      <c r="D55" s="13" t="s">
        <v>149</v>
      </c>
      <c r="E55" s="13" t="s">
        <v>15</v>
      </c>
      <c r="F55" s="22">
        <v>41977</v>
      </c>
      <c r="G55" s="23" t="s">
        <v>166</v>
      </c>
      <c r="H55" s="24">
        <v>211935.4</v>
      </c>
      <c r="I55" s="22">
        <v>41977</v>
      </c>
      <c r="J55" s="25">
        <v>14147</v>
      </c>
      <c r="K55" s="26">
        <v>51292.15</v>
      </c>
      <c r="L55" s="27">
        <v>41977</v>
      </c>
      <c r="M55" s="28">
        <v>14148</v>
      </c>
      <c r="N55" s="26">
        <v>72282.75</v>
      </c>
      <c r="O55" s="29">
        <f t="shared" si="0"/>
        <v>335510.3</v>
      </c>
    </row>
    <row r="56" spans="1:15" ht="33">
      <c r="A56" s="13" t="s">
        <v>42</v>
      </c>
      <c r="B56" s="12" t="s">
        <v>43</v>
      </c>
      <c r="C56" s="13" t="s">
        <v>22</v>
      </c>
      <c r="D56" s="13" t="s">
        <v>41</v>
      </c>
      <c r="E56" s="13" t="s">
        <v>15</v>
      </c>
      <c r="F56" s="22">
        <v>41977</v>
      </c>
      <c r="G56" s="23" t="s">
        <v>167</v>
      </c>
      <c r="H56" s="24">
        <v>80182.5</v>
      </c>
      <c r="I56" s="22">
        <v>41977</v>
      </c>
      <c r="J56" s="25">
        <v>14134</v>
      </c>
      <c r="K56" s="26">
        <v>9466.99</v>
      </c>
      <c r="L56" s="27">
        <v>41977</v>
      </c>
      <c r="M56" s="28">
        <v>14135</v>
      </c>
      <c r="N56" s="26">
        <v>43031.75</v>
      </c>
      <c r="O56" s="29">
        <f t="shared" si="0"/>
        <v>132681.24</v>
      </c>
    </row>
    <row r="57" spans="1:15" ht="49.5">
      <c r="A57" s="13">
        <v>6957</v>
      </c>
      <c r="B57" s="12">
        <v>1.1000000000000001</v>
      </c>
      <c r="C57" s="13" t="s">
        <v>150</v>
      </c>
      <c r="D57" s="13" t="s">
        <v>93</v>
      </c>
      <c r="E57" s="13" t="s">
        <v>15</v>
      </c>
      <c r="F57" s="22">
        <v>41977</v>
      </c>
      <c r="G57" s="23" t="s">
        <v>168</v>
      </c>
      <c r="H57" s="24">
        <v>36605.269999999997</v>
      </c>
      <c r="I57" s="22">
        <v>41977</v>
      </c>
      <c r="J57" s="25">
        <v>14172</v>
      </c>
      <c r="K57" s="26">
        <v>8040.86</v>
      </c>
      <c r="L57" s="27">
        <v>41977</v>
      </c>
      <c r="M57" s="28">
        <v>14173</v>
      </c>
      <c r="N57" s="26">
        <v>10933.75</v>
      </c>
      <c r="O57" s="29">
        <f t="shared" si="0"/>
        <v>55579.88</v>
      </c>
    </row>
    <row r="58" spans="1:15" ht="66">
      <c r="A58" s="13">
        <v>20031</v>
      </c>
      <c r="B58" s="12" t="s">
        <v>19</v>
      </c>
      <c r="C58" s="13" t="s">
        <v>151</v>
      </c>
      <c r="D58" s="13" t="s">
        <v>111</v>
      </c>
      <c r="E58" s="13" t="s">
        <v>15</v>
      </c>
      <c r="F58" s="22">
        <v>41977</v>
      </c>
      <c r="G58" s="23" t="s">
        <v>169</v>
      </c>
      <c r="H58" s="24">
        <v>225928.16</v>
      </c>
      <c r="I58" s="22">
        <v>41977</v>
      </c>
      <c r="J58" s="25">
        <v>14137</v>
      </c>
      <c r="K58" s="26">
        <v>79198.259999999995</v>
      </c>
      <c r="L58" s="27">
        <v>41977</v>
      </c>
      <c r="M58" s="28">
        <v>14138</v>
      </c>
      <c r="N58" s="26">
        <v>107691.68</v>
      </c>
      <c r="O58" s="29">
        <f t="shared" si="0"/>
        <v>412818.1</v>
      </c>
    </row>
    <row r="59" spans="1:15" ht="33">
      <c r="A59" s="13">
        <v>41280</v>
      </c>
      <c r="B59" s="12">
        <v>1.1000000000000001</v>
      </c>
      <c r="C59" s="13" t="s">
        <v>143</v>
      </c>
      <c r="D59" s="13" t="s">
        <v>152</v>
      </c>
      <c r="E59" s="13" t="s">
        <v>15</v>
      </c>
      <c r="F59" s="22">
        <v>41977</v>
      </c>
      <c r="G59" s="23" t="s">
        <v>170</v>
      </c>
      <c r="H59" s="24">
        <v>666806.49</v>
      </c>
      <c r="I59" s="22">
        <v>41977</v>
      </c>
      <c r="J59" s="25">
        <v>14150</v>
      </c>
      <c r="K59" s="26">
        <v>146473.35999999999</v>
      </c>
      <c r="L59" s="27"/>
      <c r="M59" s="28"/>
      <c r="N59" s="26"/>
      <c r="O59" s="29">
        <f t="shared" si="0"/>
        <v>813279.85</v>
      </c>
    </row>
    <row r="60" spans="1:15" ht="33">
      <c r="A60" s="13">
        <v>48199</v>
      </c>
      <c r="B60" s="12" t="s">
        <v>19</v>
      </c>
      <c r="C60" s="13" t="s">
        <v>143</v>
      </c>
      <c r="D60" s="13" t="s">
        <v>44</v>
      </c>
      <c r="E60" s="13" t="s">
        <v>15</v>
      </c>
      <c r="F60" s="22">
        <v>41977</v>
      </c>
      <c r="G60" s="23" t="s">
        <v>171</v>
      </c>
      <c r="H60" s="24">
        <v>8020.29</v>
      </c>
      <c r="I60" s="22">
        <v>41977</v>
      </c>
      <c r="J60" s="25">
        <v>14152</v>
      </c>
      <c r="K60" s="26">
        <v>1761.77</v>
      </c>
      <c r="L60" s="27"/>
      <c r="M60" s="28"/>
      <c r="N60" s="26"/>
      <c r="O60" s="29">
        <f t="shared" si="0"/>
        <v>9782.06</v>
      </c>
    </row>
    <row r="61" spans="1:15" ht="33">
      <c r="A61" s="13">
        <v>17772</v>
      </c>
      <c r="B61" s="12">
        <v>5.2</v>
      </c>
      <c r="C61" s="13" t="s">
        <v>32</v>
      </c>
      <c r="D61" s="13" t="s">
        <v>153</v>
      </c>
      <c r="E61" s="13" t="s">
        <v>15</v>
      </c>
      <c r="F61" s="22">
        <v>41977</v>
      </c>
      <c r="G61" s="23" t="s">
        <v>172</v>
      </c>
      <c r="H61" s="24">
        <v>454352.33</v>
      </c>
      <c r="I61" s="22">
        <v>41977</v>
      </c>
      <c r="J61" s="25">
        <v>14168</v>
      </c>
      <c r="K61" s="26">
        <v>57424.36</v>
      </c>
      <c r="L61" s="27">
        <v>41977</v>
      </c>
      <c r="M61" s="28">
        <v>14169</v>
      </c>
      <c r="N61" s="26">
        <v>178485.24</v>
      </c>
      <c r="O61" s="29">
        <f t="shared" si="0"/>
        <v>690261.92999999993</v>
      </c>
    </row>
    <row r="62" spans="1:15" ht="33">
      <c r="A62" s="13">
        <v>10869</v>
      </c>
      <c r="B62" s="12">
        <v>1.1000000000000001</v>
      </c>
      <c r="C62" s="13" t="s">
        <v>154</v>
      </c>
      <c r="D62" s="13" t="s">
        <v>155</v>
      </c>
      <c r="E62" s="13" t="s">
        <v>15</v>
      </c>
      <c r="F62" s="22">
        <v>41977</v>
      </c>
      <c r="G62" s="23" t="s">
        <v>173</v>
      </c>
      <c r="H62" s="24">
        <v>119636.04</v>
      </c>
      <c r="I62" s="22">
        <v>41977</v>
      </c>
      <c r="J62" s="25">
        <v>14165</v>
      </c>
      <c r="K62" s="26">
        <v>41937.96</v>
      </c>
      <c r="L62" s="27">
        <v>41977</v>
      </c>
      <c r="M62" s="28">
        <v>14166</v>
      </c>
      <c r="N62" s="26">
        <v>56148.33</v>
      </c>
      <c r="O62" s="29">
        <f t="shared" si="0"/>
        <v>217722.33000000002</v>
      </c>
    </row>
    <row r="63" spans="1:15" ht="82.5">
      <c r="A63" s="13">
        <v>18362</v>
      </c>
      <c r="B63" s="12">
        <v>2.1</v>
      </c>
      <c r="C63" s="13" t="s">
        <v>31</v>
      </c>
      <c r="D63" s="13" t="s">
        <v>156</v>
      </c>
      <c r="E63" s="13" t="s">
        <v>15</v>
      </c>
      <c r="F63" s="22">
        <v>41977</v>
      </c>
      <c r="G63" s="23" t="s">
        <v>174</v>
      </c>
      <c r="H63" s="24">
        <v>28285.18</v>
      </c>
      <c r="I63" s="22">
        <v>41977</v>
      </c>
      <c r="J63" s="25">
        <v>14159</v>
      </c>
      <c r="K63" s="26">
        <v>3760.46</v>
      </c>
      <c r="L63" s="27">
        <v>41977</v>
      </c>
      <c r="M63" s="28">
        <v>14160</v>
      </c>
      <c r="N63" s="26">
        <v>7847.91</v>
      </c>
      <c r="O63" s="29">
        <f t="shared" si="0"/>
        <v>39893.550000000003</v>
      </c>
    </row>
    <row r="64" spans="1:15" ht="33">
      <c r="A64" s="13">
        <v>24968</v>
      </c>
      <c r="B64" s="12">
        <v>4.3</v>
      </c>
      <c r="C64" s="13" t="s">
        <v>31</v>
      </c>
      <c r="D64" s="13" t="s">
        <v>106</v>
      </c>
      <c r="E64" s="13" t="s">
        <v>24</v>
      </c>
      <c r="F64" s="22">
        <v>41977</v>
      </c>
      <c r="G64" s="23" t="s">
        <v>175</v>
      </c>
      <c r="H64" s="24">
        <v>7487.54</v>
      </c>
      <c r="I64" s="22">
        <v>41977</v>
      </c>
      <c r="J64" s="25">
        <v>14157</v>
      </c>
      <c r="K64" s="26">
        <v>884.04</v>
      </c>
      <c r="L64" s="27"/>
      <c r="M64" s="28"/>
      <c r="N64" s="26"/>
      <c r="O64" s="29">
        <f t="shared" si="0"/>
        <v>8371.58</v>
      </c>
    </row>
    <row r="65" spans="1:15" ht="66">
      <c r="A65" s="13">
        <v>26832</v>
      </c>
      <c r="B65" s="12">
        <v>5.3</v>
      </c>
      <c r="C65" s="13" t="s">
        <v>157</v>
      </c>
      <c r="D65" s="13" t="s">
        <v>158</v>
      </c>
      <c r="E65" s="13" t="s">
        <v>15</v>
      </c>
      <c r="F65" s="22">
        <v>41977</v>
      </c>
      <c r="G65" s="23" t="s">
        <v>176</v>
      </c>
      <c r="H65" s="24">
        <v>188.67</v>
      </c>
      <c r="I65" s="22">
        <v>41977</v>
      </c>
      <c r="J65" s="25">
        <v>14154</v>
      </c>
      <c r="K65" s="26">
        <v>28.85</v>
      </c>
      <c r="L65" s="27">
        <v>41977</v>
      </c>
      <c r="M65" s="28">
        <v>14155</v>
      </c>
      <c r="N65" s="26">
        <v>53.27</v>
      </c>
      <c r="O65" s="29">
        <f t="shared" si="0"/>
        <v>270.78999999999996</v>
      </c>
    </row>
    <row r="66" spans="1:15" ht="33">
      <c r="A66" s="13">
        <v>54121</v>
      </c>
      <c r="B66" s="12">
        <v>1.1000000000000001</v>
      </c>
      <c r="C66" s="13" t="s">
        <v>26</v>
      </c>
      <c r="D66" s="13" t="s">
        <v>159</v>
      </c>
      <c r="E66" s="13" t="s">
        <v>15</v>
      </c>
      <c r="F66" s="22">
        <v>41977</v>
      </c>
      <c r="G66" s="23" t="s">
        <v>177</v>
      </c>
      <c r="H66" s="24">
        <v>170184.28</v>
      </c>
      <c r="I66" s="22">
        <v>41977</v>
      </c>
      <c r="J66" s="25">
        <v>14183</v>
      </c>
      <c r="K66" s="26">
        <v>26028.18</v>
      </c>
      <c r="L66" s="27"/>
      <c r="M66" s="28"/>
      <c r="N66" s="26"/>
      <c r="O66" s="29">
        <f t="shared" si="0"/>
        <v>196212.46</v>
      </c>
    </row>
    <row r="67" spans="1:15" ht="33">
      <c r="A67" s="13">
        <v>11472</v>
      </c>
      <c r="B67" s="12">
        <v>3.4</v>
      </c>
      <c r="C67" s="13" t="s">
        <v>26</v>
      </c>
      <c r="D67" s="13" t="s">
        <v>160</v>
      </c>
      <c r="E67" s="13" t="s">
        <v>15</v>
      </c>
      <c r="F67" s="22">
        <v>41977</v>
      </c>
      <c r="G67" s="23" t="s">
        <v>178</v>
      </c>
      <c r="H67" s="24">
        <v>171737.47</v>
      </c>
      <c r="I67" s="22">
        <v>41977</v>
      </c>
      <c r="J67" s="25">
        <v>14185</v>
      </c>
      <c r="K67" s="26">
        <v>26265.72</v>
      </c>
      <c r="L67" s="27">
        <v>41977</v>
      </c>
      <c r="M67" s="28">
        <v>14186</v>
      </c>
      <c r="N67" s="26">
        <v>48490.58</v>
      </c>
      <c r="O67" s="29">
        <f t="shared" si="0"/>
        <v>246493.77000000002</v>
      </c>
    </row>
    <row r="68" spans="1:15" ht="82.5">
      <c r="A68" s="13">
        <v>3865</v>
      </c>
      <c r="B68" s="12" t="s">
        <v>80</v>
      </c>
      <c r="C68" s="13" t="s">
        <v>100</v>
      </c>
      <c r="D68" s="13" t="s">
        <v>161</v>
      </c>
      <c r="E68" s="13" t="s">
        <v>23</v>
      </c>
      <c r="F68" s="22">
        <v>41977</v>
      </c>
      <c r="G68" s="23" t="s">
        <v>179</v>
      </c>
      <c r="H68" s="24">
        <v>49970.18</v>
      </c>
      <c r="I68" s="22">
        <v>41977</v>
      </c>
      <c r="J68" s="25">
        <v>14188</v>
      </c>
      <c r="K68" s="26">
        <v>6315.59</v>
      </c>
      <c r="L68" s="27">
        <v>41977</v>
      </c>
      <c r="M68" s="28">
        <v>14189</v>
      </c>
      <c r="N68" s="26">
        <v>19865.57</v>
      </c>
      <c r="O68" s="29">
        <f t="shared" si="0"/>
        <v>76151.34</v>
      </c>
    </row>
    <row r="69" spans="1:15" ht="51" customHeight="1">
      <c r="A69" s="13">
        <v>1474</v>
      </c>
      <c r="B69" s="12" t="s">
        <v>21</v>
      </c>
      <c r="C69" s="13" t="s">
        <v>180</v>
      </c>
      <c r="D69" s="13" t="s">
        <v>181</v>
      </c>
      <c r="E69" s="13" t="s">
        <v>15</v>
      </c>
      <c r="F69" s="22"/>
      <c r="G69" s="23"/>
      <c r="H69" s="24"/>
      <c r="I69" s="22"/>
      <c r="J69" s="25"/>
      <c r="K69" s="26"/>
      <c r="L69" s="27">
        <v>41977</v>
      </c>
      <c r="M69" s="28">
        <v>14170</v>
      </c>
      <c r="N69" s="26">
        <v>368758.21</v>
      </c>
      <c r="O69" s="29">
        <f t="shared" si="0"/>
        <v>368758.21</v>
      </c>
    </row>
    <row r="70" spans="1:15" s="30" customFormat="1" ht="33">
      <c r="A70" s="13">
        <v>47991</v>
      </c>
      <c r="B70" s="12" t="s">
        <v>19</v>
      </c>
      <c r="C70" s="13" t="s">
        <v>184</v>
      </c>
      <c r="D70" s="13" t="s">
        <v>82</v>
      </c>
      <c r="E70" s="13" t="s">
        <v>15</v>
      </c>
      <c r="F70" s="22">
        <v>41978</v>
      </c>
      <c r="G70" s="23" t="s">
        <v>196</v>
      </c>
      <c r="H70" s="24">
        <v>1486768.77</v>
      </c>
      <c r="I70" s="22">
        <v>41978</v>
      </c>
      <c r="J70" s="25">
        <v>14223</v>
      </c>
      <c r="K70" s="26">
        <v>326589.53000000003</v>
      </c>
      <c r="L70" s="27"/>
      <c r="M70" s="28"/>
      <c r="N70" s="26"/>
      <c r="O70" s="29">
        <f t="shared" si="0"/>
        <v>1813358.3</v>
      </c>
    </row>
    <row r="71" spans="1:15" ht="39.75" customHeight="1">
      <c r="A71" s="13">
        <v>11363</v>
      </c>
      <c r="B71" s="12" t="s">
        <v>18</v>
      </c>
      <c r="C71" s="13" t="s">
        <v>185</v>
      </c>
      <c r="D71" s="13" t="s">
        <v>186</v>
      </c>
      <c r="E71" s="13" t="s">
        <v>15</v>
      </c>
      <c r="F71" s="22">
        <v>41978</v>
      </c>
      <c r="G71" s="23" t="s">
        <v>197</v>
      </c>
      <c r="H71" s="24">
        <v>1071927.1299999999</v>
      </c>
      <c r="I71" s="22">
        <v>41978</v>
      </c>
      <c r="J71" s="25">
        <v>14204</v>
      </c>
      <c r="K71" s="26">
        <v>253364.59</v>
      </c>
      <c r="L71" s="27">
        <v>41978</v>
      </c>
      <c r="M71" s="28">
        <v>14205</v>
      </c>
      <c r="N71" s="26">
        <v>453834.21</v>
      </c>
      <c r="O71" s="29">
        <f t="shared" ref="O71:O134" si="1">H71+K71+N71</f>
        <v>1779125.93</v>
      </c>
    </row>
    <row r="72" spans="1:15" ht="33">
      <c r="A72" s="13">
        <v>45632</v>
      </c>
      <c r="B72" s="12" t="s">
        <v>19</v>
      </c>
      <c r="C72" s="13" t="s">
        <v>184</v>
      </c>
      <c r="D72" s="13" t="s">
        <v>187</v>
      </c>
      <c r="E72" s="13" t="s">
        <v>15</v>
      </c>
      <c r="F72" s="22">
        <v>41978</v>
      </c>
      <c r="G72" s="23" t="s">
        <v>198</v>
      </c>
      <c r="H72" s="24">
        <v>433035.82</v>
      </c>
      <c r="I72" s="22">
        <v>41978</v>
      </c>
      <c r="J72" s="25">
        <v>14227</v>
      </c>
      <c r="K72" s="26">
        <v>126291.45</v>
      </c>
      <c r="L72" s="27"/>
      <c r="M72" s="28"/>
      <c r="N72" s="26"/>
      <c r="O72" s="29">
        <f t="shared" si="1"/>
        <v>559327.27</v>
      </c>
    </row>
    <row r="73" spans="1:15" ht="33">
      <c r="A73" s="13">
        <v>35282</v>
      </c>
      <c r="B73" s="12" t="s">
        <v>19</v>
      </c>
      <c r="C73" s="13" t="s">
        <v>25</v>
      </c>
      <c r="D73" s="13" t="s">
        <v>188</v>
      </c>
      <c r="E73" s="13" t="s">
        <v>15</v>
      </c>
      <c r="F73" s="22">
        <v>41978</v>
      </c>
      <c r="G73" s="23" t="s">
        <v>199</v>
      </c>
      <c r="H73" s="24">
        <v>945938.95</v>
      </c>
      <c r="I73" s="22">
        <v>41978</v>
      </c>
      <c r="J73" s="25">
        <v>14211</v>
      </c>
      <c r="K73" s="26">
        <v>277552.84999999998</v>
      </c>
      <c r="L73" s="27">
        <v>41978</v>
      </c>
      <c r="M73" s="28">
        <v>14212</v>
      </c>
      <c r="N73" s="26">
        <v>377408.98</v>
      </c>
      <c r="O73" s="29">
        <f t="shared" si="1"/>
        <v>1600900.7799999998</v>
      </c>
    </row>
    <row r="74" spans="1:15" ht="33">
      <c r="A74" s="13">
        <v>20502</v>
      </c>
      <c r="B74" s="12" t="s">
        <v>183</v>
      </c>
      <c r="C74" s="13" t="s">
        <v>39</v>
      </c>
      <c r="D74" s="13" t="s">
        <v>189</v>
      </c>
      <c r="E74" s="13" t="s">
        <v>24</v>
      </c>
      <c r="F74" s="22">
        <v>41978</v>
      </c>
      <c r="G74" s="23" t="s">
        <v>200</v>
      </c>
      <c r="H74" s="24">
        <v>917908.07</v>
      </c>
      <c r="I74" s="22">
        <v>41978</v>
      </c>
      <c r="J74" s="25">
        <v>14214</v>
      </c>
      <c r="K74" s="26">
        <v>77473.899999999994</v>
      </c>
      <c r="L74" s="27"/>
      <c r="M74" s="28"/>
      <c r="N74" s="26"/>
      <c r="O74" s="29">
        <f t="shared" si="1"/>
        <v>995381.97</v>
      </c>
    </row>
    <row r="75" spans="1:15" ht="33">
      <c r="A75" s="13">
        <v>6115</v>
      </c>
      <c r="B75" s="12">
        <v>2.1</v>
      </c>
      <c r="C75" s="13" t="s">
        <v>25</v>
      </c>
      <c r="D75" s="13" t="s">
        <v>190</v>
      </c>
      <c r="E75" s="13" t="s">
        <v>15</v>
      </c>
      <c r="F75" s="22">
        <v>41978</v>
      </c>
      <c r="G75" s="23" t="s">
        <v>201</v>
      </c>
      <c r="H75" s="24">
        <v>618287.31999999995</v>
      </c>
      <c r="I75" s="22">
        <v>41978</v>
      </c>
      <c r="J75" s="25">
        <v>14200</v>
      </c>
      <c r="K75" s="26">
        <v>82200.05</v>
      </c>
      <c r="L75" s="27">
        <v>41978</v>
      </c>
      <c r="M75" s="28">
        <v>14201</v>
      </c>
      <c r="N75" s="26">
        <v>171547.93</v>
      </c>
      <c r="O75" s="29">
        <f t="shared" si="1"/>
        <v>872035.3</v>
      </c>
    </row>
    <row r="76" spans="1:15" ht="33">
      <c r="A76" s="13">
        <v>7068</v>
      </c>
      <c r="B76" s="12">
        <v>1.1000000000000001</v>
      </c>
      <c r="C76" s="13" t="s">
        <v>180</v>
      </c>
      <c r="D76" s="13" t="s">
        <v>191</v>
      </c>
      <c r="E76" s="13" t="s">
        <v>15</v>
      </c>
      <c r="F76" s="22">
        <v>41978</v>
      </c>
      <c r="G76" s="23" t="s">
        <v>202</v>
      </c>
      <c r="H76" s="24">
        <v>662311.37</v>
      </c>
      <c r="I76" s="22">
        <v>41978</v>
      </c>
      <c r="J76" s="25">
        <v>14220</v>
      </c>
      <c r="K76" s="26">
        <v>145485.95000000001</v>
      </c>
      <c r="L76" s="27">
        <v>41978</v>
      </c>
      <c r="M76" s="28">
        <v>14221</v>
      </c>
      <c r="N76" s="26">
        <v>197827.91</v>
      </c>
      <c r="O76" s="29">
        <f t="shared" si="1"/>
        <v>1005625.2300000001</v>
      </c>
    </row>
    <row r="77" spans="1:15" ht="33">
      <c r="A77" s="13">
        <v>15330</v>
      </c>
      <c r="B77" s="12">
        <v>5.2</v>
      </c>
      <c r="C77" s="13" t="s">
        <v>32</v>
      </c>
      <c r="D77" s="13" t="s">
        <v>192</v>
      </c>
      <c r="E77" s="13" t="s">
        <v>15</v>
      </c>
      <c r="F77" s="22">
        <v>41978</v>
      </c>
      <c r="G77" s="23" t="s">
        <v>203</v>
      </c>
      <c r="H77" s="24">
        <v>997875.4</v>
      </c>
      <c r="I77" s="22"/>
      <c r="J77" s="25"/>
      <c r="K77" s="26"/>
      <c r="L77" s="27">
        <v>41978</v>
      </c>
      <c r="M77" s="28">
        <v>14218</v>
      </c>
      <c r="N77" s="26">
        <v>345513.78</v>
      </c>
      <c r="O77" s="29">
        <f t="shared" si="1"/>
        <v>1343389.1800000002</v>
      </c>
    </row>
    <row r="78" spans="1:15" ht="49.5">
      <c r="A78" s="13">
        <v>6957</v>
      </c>
      <c r="B78" s="12">
        <v>1.1000000000000001</v>
      </c>
      <c r="C78" s="13" t="s">
        <v>193</v>
      </c>
      <c r="D78" s="13" t="s">
        <v>93</v>
      </c>
      <c r="E78" s="13" t="s">
        <v>15</v>
      </c>
      <c r="F78" s="22">
        <v>41978</v>
      </c>
      <c r="G78" s="23" t="s">
        <v>204</v>
      </c>
      <c r="H78" s="24">
        <v>35433.839999999997</v>
      </c>
      <c r="I78" s="22">
        <v>41978</v>
      </c>
      <c r="J78" s="25">
        <v>14229</v>
      </c>
      <c r="K78" s="26">
        <v>7783.54</v>
      </c>
      <c r="L78" s="27">
        <v>41978</v>
      </c>
      <c r="M78" s="28">
        <v>14230</v>
      </c>
      <c r="N78" s="26">
        <v>10583.85</v>
      </c>
      <c r="O78" s="29">
        <f t="shared" si="1"/>
        <v>53801.229999999996</v>
      </c>
    </row>
    <row r="79" spans="1:15" ht="49.5">
      <c r="A79" s="13">
        <v>36735</v>
      </c>
      <c r="B79" s="12">
        <v>4.0999999999999996</v>
      </c>
      <c r="C79" s="13" t="s">
        <v>32</v>
      </c>
      <c r="D79" s="13" t="s">
        <v>194</v>
      </c>
      <c r="E79" s="13" t="s">
        <v>24</v>
      </c>
      <c r="F79" s="22">
        <v>41978</v>
      </c>
      <c r="G79" s="23" t="s">
        <v>205</v>
      </c>
      <c r="H79" s="24">
        <v>118721</v>
      </c>
      <c r="I79" s="22">
        <v>41978</v>
      </c>
      <c r="J79" s="25">
        <v>14225</v>
      </c>
      <c r="K79" s="26">
        <v>14017.15</v>
      </c>
      <c r="L79" s="27"/>
      <c r="M79" s="28"/>
      <c r="N79" s="26"/>
      <c r="O79" s="29">
        <f t="shared" si="1"/>
        <v>132738.15</v>
      </c>
    </row>
    <row r="80" spans="1:15" ht="33">
      <c r="A80" s="13">
        <v>32702</v>
      </c>
      <c r="B80" s="12">
        <v>4.0999999999999996</v>
      </c>
      <c r="C80" s="13" t="s">
        <v>27</v>
      </c>
      <c r="D80" s="13" t="s">
        <v>195</v>
      </c>
      <c r="E80" s="13" t="s">
        <v>24</v>
      </c>
      <c r="F80" s="22">
        <v>41978</v>
      </c>
      <c r="G80" s="23" t="s">
        <v>206</v>
      </c>
      <c r="H80" s="24">
        <v>312565.71999999997</v>
      </c>
      <c r="I80" s="22">
        <v>41978</v>
      </c>
      <c r="J80" s="25">
        <v>14216</v>
      </c>
      <c r="K80" s="26">
        <v>36904</v>
      </c>
      <c r="L80" s="27"/>
      <c r="M80" s="28"/>
      <c r="N80" s="26"/>
      <c r="O80" s="29">
        <f t="shared" si="1"/>
        <v>349469.72</v>
      </c>
    </row>
    <row r="81" spans="1:15" ht="49.5">
      <c r="A81" s="13">
        <v>52986</v>
      </c>
      <c r="B81" s="12" t="s">
        <v>17</v>
      </c>
      <c r="C81" s="13" t="s">
        <v>31</v>
      </c>
      <c r="D81" s="13" t="s">
        <v>207</v>
      </c>
      <c r="E81" s="13" t="s">
        <v>24</v>
      </c>
      <c r="F81" s="22">
        <v>41981</v>
      </c>
      <c r="G81" s="23" t="s">
        <v>253</v>
      </c>
      <c r="H81" s="24">
        <v>209257.87</v>
      </c>
      <c r="I81" s="22">
        <v>41981</v>
      </c>
      <c r="J81" s="25">
        <v>14330</v>
      </c>
      <c r="K81" s="26">
        <v>24706.65</v>
      </c>
      <c r="L81" s="27"/>
      <c r="M81" s="28"/>
      <c r="N81" s="26"/>
      <c r="O81" s="29">
        <f t="shared" si="1"/>
        <v>233964.52</v>
      </c>
    </row>
    <row r="82" spans="1:15" ht="33">
      <c r="A82" s="13">
        <v>11205</v>
      </c>
      <c r="B82" s="12" t="s">
        <v>79</v>
      </c>
      <c r="C82" s="13" t="s">
        <v>45</v>
      </c>
      <c r="D82" s="13" t="s">
        <v>208</v>
      </c>
      <c r="E82" s="13" t="s">
        <v>15</v>
      </c>
      <c r="F82" s="22">
        <v>41981</v>
      </c>
      <c r="G82" s="23" t="s">
        <v>254</v>
      </c>
      <c r="H82" s="24">
        <v>142339.4</v>
      </c>
      <c r="I82" s="22">
        <v>41981</v>
      </c>
      <c r="J82" s="25">
        <v>14320</v>
      </c>
      <c r="K82" s="26">
        <v>21769.58</v>
      </c>
      <c r="L82" s="27">
        <v>41981</v>
      </c>
      <c r="M82" s="28">
        <v>14321</v>
      </c>
      <c r="N82" s="26">
        <v>40189.94</v>
      </c>
      <c r="O82" s="29">
        <f t="shared" si="1"/>
        <v>204298.91999999998</v>
      </c>
    </row>
    <row r="83" spans="1:15" ht="33">
      <c r="A83" s="13">
        <v>48045</v>
      </c>
      <c r="B83" s="12">
        <v>6.1</v>
      </c>
      <c r="C83" s="13" t="s">
        <v>184</v>
      </c>
      <c r="D83" s="13" t="s">
        <v>209</v>
      </c>
      <c r="E83" s="13" t="s">
        <v>210</v>
      </c>
      <c r="F83" s="22">
        <v>41981</v>
      </c>
      <c r="G83" s="23" t="s">
        <v>255</v>
      </c>
      <c r="H83" s="24">
        <v>102271.26</v>
      </c>
      <c r="I83" s="22"/>
      <c r="J83" s="25"/>
      <c r="K83" s="26"/>
      <c r="L83" s="27"/>
      <c r="M83" s="28"/>
      <c r="N83" s="26"/>
      <c r="O83" s="29">
        <f t="shared" si="1"/>
        <v>102271.26</v>
      </c>
    </row>
    <row r="84" spans="1:15" ht="33">
      <c r="A84" s="13">
        <v>38624</v>
      </c>
      <c r="B84" s="12" t="s">
        <v>19</v>
      </c>
      <c r="C84" s="13" t="s">
        <v>32</v>
      </c>
      <c r="D84" s="13" t="s">
        <v>211</v>
      </c>
      <c r="E84" s="13" t="s">
        <v>15</v>
      </c>
      <c r="F84" s="22">
        <v>41981</v>
      </c>
      <c r="G84" s="23" t="s">
        <v>256</v>
      </c>
      <c r="H84" s="24">
        <v>2758711.93</v>
      </c>
      <c r="I84" s="22">
        <v>41981</v>
      </c>
      <c r="J84" s="25">
        <v>14311</v>
      </c>
      <c r="K84" s="26">
        <v>605989.61</v>
      </c>
      <c r="L84" s="27">
        <v>41981</v>
      </c>
      <c r="M84" s="28">
        <v>14312</v>
      </c>
      <c r="N84" s="26">
        <v>818924.99</v>
      </c>
      <c r="O84" s="29">
        <f t="shared" si="1"/>
        <v>4183626.5300000003</v>
      </c>
    </row>
    <row r="85" spans="1:15" ht="33">
      <c r="A85" s="13">
        <v>38846</v>
      </c>
      <c r="B85" s="12" t="s">
        <v>19</v>
      </c>
      <c r="C85" s="13" t="s">
        <v>212</v>
      </c>
      <c r="D85" s="13" t="s">
        <v>213</v>
      </c>
      <c r="E85" s="13" t="s">
        <v>15</v>
      </c>
      <c r="F85" s="22">
        <v>41981</v>
      </c>
      <c r="G85" s="23" t="s">
        <v>257</v>
      </c>
      <c r="H85" s="24">
        <v>552473.21</v>
      </c>
      <c r="I85" s="22">
        <v>41981</v>
      </c>
      <c r="J85" s="25">
        <v>14332</v>
      </c>
      <c r="K85" s="26">
        <v>121358.46</v>
      </c>
      <c r="L85" s="27">
        <v>41981</v>
      </c>
      <c r="M85" s="28">
        <v>14333</v>
      </c>
      <c r="N85" s="26">
        <v>163075.94</v>
      </c>
      <c r="O85" s="29">
        <f t="shared" si="1"/>
        <v>836907.60999999987</v>
      </c>
    </row>
    <row r="86" spans="1:15" ht="33">
      <c r="A86" s="13">
        <v>31507</v>
      </c>
      <c r="B86" s="12" t="s">
        <v>19</v>
      </c>
      <c r="C86" s="13" t="s">
        <v>32</v>
      </c>
      <c r="D86" s="13" t="s">
        <v>214</v>
      </c>
      <c r="E86" s="13" t="s">
        <v>15</v>
      </c>
      <c r="F86" s="22">
        <v>41981</v>
      </c>
      <c r="G86" s="23" t="s">
        <v>258</v>
      </c>
      <c r="H86" s="24">
        <v>2410360.15</v>
      </c>
      <c r="I86" s="22">
        <v>41981</v>
      </c>
      <c r="J86" s="25">
        <v>14314</v>
      </c>
      <c r="K86" s="26">
        <v>529469.28</v>
      </c>
      <c r="L86" s="27">
        <v>41981</v>
      </c>
      <c r="M86" s="28">
        <v>14315</v>
      </c>
      <c r="N86" s="26">
        <v>709049.32</v>
      </c>
      <c r="O86" s="29">
        <f t="shared" si="1"/>
        <v>3648878.7499999995</v>
      </c>
    </row>
    <row r="87" spans="1:15" ht="33">
      <c r="A87" s="13">
        <v>52411</v>
      </c>
      <c r="B87" s="12" t="s">
        <v>17</v>
      </c>
      <c r="C87" s="13" t="s">
        <v>90</v>
      </c>
      <c r="D87" s="13" t="s">
        <v>60</v>
      </c>
      <c r="E87" s="13" t="s">
        <v>24</v>
      </c>
      <c r="F87" s="22">
        <v>41981</v>
      </c>
      <c r="G87" s="23" t="s">
        <v>259</v>
      </c>
      <c r="H87" s="24">
        <v>625159.54</v>
      </c>
      <c r="I87" s="22">
        <v>41981</v>
      </c>
      <c r="J87" s="25">
        <v>14285</v>
      </c>
      <c r="K87" s="26">
        <v>73811.33</v>
      </c>
      <c r="L87" s="27"/>
      <c r="M87" s="28"/>
      <c r="N87" s="26"/>
      <c r="O87" s="29">
        <f t="shared" si="1"/>
        <v>698970.87</v>
      </c>
    </row>
    <row r="88" spans="1:15" ht="82.5">
      <c r="A88" s="13">
        <v>52715</v>
      </c>
      <c r="B88" s="12" t="s">
        <v>17</v>
      </c>
      <c r="C88" s="13" t="s">
        <v>90</v>
      </c>
      <c r="D88" s="13" t="s">
        <v>215</v>
      </c>
      <c r="E88" s="13" t="s">
        <v>24</v>
      </c>
      <c r="F88" s="22">
        <v>41981</v>
      </c>
      <c r="G88" s="23" t="s">
        <v>260</v>
      </c>
      <c r="H88" s="24">
        <v>748197.87</v>
      </c>
      <c r="I88" s="22">
        <v>41981</v>
      </c>
      <c r="J88" s="25">
        <v>14283</v>
      </c>
      <c r="K88" s="26">
        <v>88338.21</v>
      </c>
      <c r="L88" s="27"/>
      <c r="M88" s="28"/>
      <c r="N88" s="26"/>
      <c r="O88" s="29">
        <f t="shared" si="1"/>
        <v>836536.08</v>
      </c>
    </row>
    <row r="89" spans="1:15" ht="33">
      <c r="A89" s="13">
        <v>52507</v>
      </c>
      <c r="B89" s="12" t="s">
        <v>17</v>
      </c>
      <c r="C89" s="13" t="s">
        <v>27</v>
      </c>
      <c r="D89" s="13" t="s">
        <v>216</v>
      </c>
      <c r="E89" s="13" t="s">
        <v>24</v>
      </c>
      <c r="F89" s="22">
        <v>41981</v>
      </c>
      <c r="G89" s="23" t="s">
        <v>261</v>
      </c>
      <c r="H89" s="24">
        <v>108852.83</v>
      </c>
      <c r="I89" s="22">
        <v>41981</v>
      </c>
      <c r="J89" s="25">
        <v>14255</v>
      </c>
      <c r="K89" s="26">
        <v>12852.03</v>
      </c>
      <c r="L89" s="27"/>
      <c r="M89" s="28"/>
      <c r="N89" s="26"/>
      <c r="O89" s="29">
        <f t="shared" si="1"/>
        <v>121704.86</v>
      </c>
    </row>
    <row r="90" spans="1:15" ht="33">
      <c r="A90" s="13">
        <v>53701</v>
      </c>
      <c r="B90" s="12">
        <v>4.3</v>
      </c>
      <c r="C90" s="13" t="s">
        <v>26</v>
      </c>
      <c r="D90" s="13" t="s">
        <v>217</v>
      </c>
      <c r="E90" s="13" t="s">
        <v>24</v>
      </c>
      <c r="F90" s="22">
        <v>41981</v>
      </c>
      <c r="G90" s="23" t="s">
        <v>262</v>
      </c>
      <c r="H90" s="24">
        <v>621400.96</v>
      </c>
      <c r="I90" s="22">
        <v>41981</v>
      </c>
      <c r="J90" s="25">
        <v>14275</v>
      </c>
      <c r="K90" s="26">
        <v>73367.55</v>
      </c>
      <c r="L90" s="27"/>
      <c r="M90" s="28"/>
      <c r="N90" s="26"/>
      <c r="O90" s="29">
        <f t="shared" si="1"/>
        <v>694768.51</v>
      </c>
    </row>
    <row r="91" spans="1:15" ht="49.5">
      <c r="A91" s="13">
        <v>52371</v>
      </c>
      <c r="B91" s="12">
        <v>4.3</v>
      </c>
      <c r="C91" s="13" t="s">
        <v>26</v>
      </c>
      <c r="D91" s="13" t="s">
        <v>218</v>
      </c>
      <c r="E91" s="13" t="s">
        <v>24</v>
      </c>
      <c r="F91" s="22">
        <v>41981</v>
      </c>
      <c r="G91" s="23" t="s">
        <v>263</v>
      </c>
      <c r="H91" s="24">
        <v>268651.90999999997</v>
      </c>
      <c r="I91" s="22">
        <v>41981</v>
      </c>
      <c r="J91" s="25">
        <v>14277</v>
      </c>
      <c r="K91" s="26">
        <v>31719.19</v>
      </c>
      <c r="L91" s="27"/>
      <c r="M91" s="28"/>
      <c r="N91" s="26"/>
      <c r="O91" s="29">
        <f t="shared" si="1"/>
        <v>300371.09999999998</v>
      </c>
    </row>
    <row r="92" spans="1:15" ht="33">
      <c r="A92" s="13">
        <v>53468</v>
      </c>
      <c r="B92" s="12">
        <v>4.3</v>
      </c>
      <c r="C92" s="13" t="s">
        <v>26</v>
      </c>
      <c r="D92" s="13" t="s">
        <v>219</v>
      </c>
      <c r="E92" s="13" t="s">
        <v>24</v>
      </c>
      <c r="F92" s="22">
        <v>41981</v>
      </c>
      <c r="G92" s="23" t="s">
        <v>264</v>
      </c>
      <c r="H92" s="24">
        <v>102677.12</v>
      </c>
      <c r="I92" s="22">
        <v>41981</v>
      </c>
      <c r="J92" s="25">
        <v>14279</v>
      </c>
      <c r="K92" s="26">
        <v>12122.88</v>
      </c>
      <c r="L92" s="27"/>
      <c r="M92" s="28"/>
      <c r="N92" s="26"/>
      <c r="O92" s="29">
        <f t="shared" si="1"/>
        <v>114800</v>
      </c>
    </row>
    <row r="93" spans="1:15" ht="33">
      <c r="A93" s="13">
        <v>52347</v>
      </c>
      <c r="B93" s="12">
        <v>4.3</v>
      </c>
      <c r="C93" s="13" t="s">
        <v>26</v>
      </c>
      <c r="D93" s="13" t="s">
        <v>220</v>
      </c>
      <c r="E93" s="13" t="s">
        <v>24</v>
      </c>
      <c r="F93" s="22">
        <v>41981</v>
      </c>
      <c r="G93" s="23" t="s">
        <v>265</v>
      </c>
      <c r="H93" s="24">
        <v>378444.79</v>
      </c>
      <c r="I93" s="22">
        <v>41981</v>
      </c>
      <c r="J93" s="25">
        <v>14289</v>
      </c>
      <c r="K93" s="26">
        <v>44682.21</v>
      </c>
      <c r="L93" s="27"/>
      <c r="M93" s="28"/>
      <c r="N93" s="26"/>
      <c r="O93" s="29">
        <f t="shared" si="1"/>
        <v>423127</v>
      </c>
    </row>
    <row r="94" spans="1:15" ht="33">
      <c r="A94" s="13">
        <v>52542</v>
      </c>
      <c r="B94" s="12">
        <v>4.3</v>
      </c>
      <c r="C94" s="13" t="s">
        <v>27</v>
      </c>
      <c r="D94" s="13" t="s">
        <v>221</v>
      </c>
      <c r="E94" s="13" t="s">
        <v>24</v>
      </c>
      <c r="F94" s="22">
        <v>41981</v>
      </c>
      <c r="G94" s="23" t="s">
        <v>266</v>
      </c>
      <c r="H94" s="24">
        <v>14310.4</v>
      </c>
      <c r="I94" s="22">
        <v>41981</v>
      </c>
      <c r="J94" s="25">
        <v>14287</v>
      </c>
      <c r="K94" s="26">
        <v>1689.6</v>
      </c>
      <c r="L94" s="27"/>
      <c r="M94" s="28"/>
      <c r="N94" s="26"/>
      <c r="O94" s="29">
        <f t="shared" si="1"/>
        <v>16000</v>
      </c>
    </row>
    <row r="95" spans="1:15" ht="49.5">
      <c r="A95" s="13">
        <v>30567</v>
      </c>
      <c r="B95" s="12">
        <v>4.3</v>
      </c>
      <c r="C95" s="13" t="s">
        <v>34</v>
      </c>
      <c r="D95" s="13" t="s">
        <v>222</v>
      </c>
      <c r="E95" s="13" t="s">
        <v>24</v>
      </c>
      <c r="F95" s="22">
        <v>41981</v>
      </c>
      <c r="G95" s="23" t="s">
        <v>267</v>
      </c>
      <c r="H95" s="24">
        <v>112945.91</v>
      </c>
      <c r="I95" s="22">
        <v>41981</v>
      </c>
      <c r="J95" s="25">
        <v>14273</v>
      </c>
      <c r="K95" s="26">
        <v>13335.29</v>
      </c>
      <c r="L95" s="27"/>
      <c r="M95" s="28"/>
      <c r="N95" s="26"/>
      <c r="O95" s="29">
        <f t="shared" si="1"/>
        <v>126281.20000000001</v>
      </c>
    </row>
    <row r="96" spans="1:15" ht="33">
      <c r="A96" s="13">
        <v>52753</v>
      </c>
      <c r="B96" s="12">
        <v>4.3</v>
      </c>
      <c r="C96" s="13" t="s">
        <v>90</v>
      </c>
      <c r="D96" s="13" t="s">
        <v>223</v>
      </c>
      <c r="E96" s="13" t="s">
        <v>24</v>
      </c>
      <c r="F96" s="22">
        <v>41981</v>
      </c>
      <c r="G96" s="23" t="s">
        <v>268</v>
      </c>
      <c r="H96" s="24">
        <v>503751.79</v>
      </c>
      <c r="I96" s="22">
        <v>41981</v>
      </c>
      <c r="J96" s="25">
        <v>14271</v>
      </c>
      <c r="K96" s="26">
        <v>59476.959999999999</v>
      </c>
      <c r="L96" s="27"/>
      <c r="M96" s="28"/>
      <c r="N96" s="26"/>
      <c r="O96" s="29">
        <f t="shared" si="1"/>
        <v>563228.75</v>
      </c>
    </row>
    <row r="97" spans="1:15" ht="33">
      <c r="A97" s="13">
        <v>19719</v>
      </c>
      <c r="B97" s="12">
        <v>2.1</v>
      </c>
      <c r="C97" s="13" t="s">
        <v>38</v>
      </c>
      <c r="D97" s="13" t="s">
        <v>224</v>
      </c>
      <c r="E97" s="13" t="s">
        <v>15</v>
      </c>
      <c r="F97" s="22">
        <v>41981</v>
      </c>
      <c r="G97" s="23" t="s">
        <v>269</v>
      </c>
      <c r="H97" s="24">
        <v>325016.34000000003</v>
      </c>
      <c r="I97" s="22">
        <v>41981</v>
      </c>
      <c r="J97" s="25">
        <v>14268</v>
      </c>
      <c r="K97" s="26">
        <v>43210.27</v>
      </c>
      <c r="L97" s="27">
        <v>41981</v>
      </c>
      <c r="M97" s="28">
        <v>14269</v>
      </c>
      <c r="N97" s="26">
        <v>88687.85</v>
      </c>
      <c r="O97" s="29">
        <f t="shared" si="1"/>
        <v>456914.46000000008</v>
      </c>
    </row>
    <row r="98" spans="1:15" ht="49.5">
      <c r="A98" s="13">
        <v>52553</v>
      </c>
      <c r="B98" s="12">
        <v>4.3</v>
      </c>
      <c r="C98" s="13" t="s">
        <v>26</v>
      </c>
      <c r="D98" s="13" t="s">
        <v>225</v>
      </c>
      <c r="E98" s="13" t="s">
        <v>24</v>
      </c>
      <c r="F98" s="22">
        <v>41981</v>
      </c>
      <c r="G98" s="23" t="s">
        <v>270</v>
      </c>
      <c r="H98" s="24">
        <v>588031.05000000005</v>
      </c>
      <c r="I98" s="22">
        <v>41981</v>
      </c>
      <c r="J98" s="25">
        <v>14264</v>
      </c>
      <c r="K98" s="26">
        <v>69427.64</v>
      </c>
      <c r="L98" s="27"/>
      <c r="M98" s="28"/>
      <c r="N98" s="26"/>
      <c r="O98" s="29">
        <f t="shared" si="1"/>
        <v>657458.69000000006</v>
      </c>
    </row>
    <row r="99" spans="1:15" ht="33">
      <c r="A99" s="13">
        <v>26244</v>
      </c>
      <c r="B99" s="12">
        <v>4.3</v>
      </c>
      <c r="C99" s="13" t="s">
        <v>38</v>
      </c>
      <c r="D99" s="13" t="s">
        <v>226</v>
      </c>
      <c r="E99" s="13" t="s">
        <v>24</v>
      </c>
      <c r="F99" s="22">
        <v>41981</v>
      </c>
      <c r="G99" s="23" t="s">
        <v>271</v>
      </c>
      <c r="H99" s="24">
        <v>132214.34</v>
      </c>
      <c r="I99" s="22">
        <v>41981</v>
      </c>
      <c r="J99" s="25">
        <v>14266</v>
      </c>
      <c r="K99" s="26">
        <v>15610.28</v>
      </c>
      <c r="L99" s="27"/>
      <c r="M99" s="28"/>
      <c r="N99" s="26"/>
      <c r="O99" s="29">
        <f t="shared" si="1"/>
        <v>147824.62</v>
      </c>
    </row>
    <row r="100" spans="1:15" ht="33">
      <c r="A100" s="13">
        <v>40040</v>
      </c>
      <c r="B100" s="12">
        <v>1.1000000000000001</v>
      </c>
      <c r="C100" s="13" t="s">
        <v>227</v>
      </c>
      <c r="D100" s="13" t="s">
        <v>228</v>
      </c>
      <c r="E100" s="13" t="s">
        <v>15</v>
      </c>
      <c r="F100" s="22">
        <v>41981</v>
      </c>
      <c r="G100" s="23" t="s">
        <v>272</v>
      </c>
      <c r="H100" s="24">
        <v>297927.09000000003</v>
      </c>
      <c r="I100" s="22">
        <v>41981</v>
      </c>
      <c r="J100" s="25">
        <v>14261</v>
      </c>
      <c r="K100" s="26">
        <v>65398.63</v>
      </c>
      <c r="L100" s="27">
        <v>41981</v>
      </c>
      <c r="M100" s="28">
        <v>14262</v>
      </c>
      <c r="N100" s="26">
        <v>174396.34</v>
      </c>
      <c r="O100" s="29">
        <f t="shared" si="1"/>
        <v>537722.06000000006</v>
      </c>
    </row>
    <row r="101" spans="1:15" ht="33">
      <c r="A101" s="13">
        <v>48172</v>
      </c>
      <c r="B101" s="12">
        <v>1.1000000000000001</v>
      </c>
      <c r="C101" s="13" t="s">
        <v>27</v>
      </c>
      <c r="D101" s="13" t="s">
        <v>229</v>
      </c>
      <c r="E101" s="13" t="s">
        <v>15</v>
      </c>
      <c r="F101" s="22">
        <v>41981</v>
      </c>
      <c r="G101" s="23" t="s">
        <v>273</v>
      </c>
      <c r="H101" s="24">
        <v>10715.02</v>
      </c>
      <c r="I101" s="22">
        <v>41981</v>
      </c>
      <c r="J101" s="25">
        <v>14259</v>
      </c>
      <c r="K101" s="26">
        <v>2353.6999999999998</v>
      </c>
      <c r="L101" s="27"/>
      <c r="M101" s="28"/>
      <c r="N101" s="26"/>
      <c r="O101" s="29">
        <f t="shared" si="1"/>
        <v>13068.720000000001</v>
      </c>
    </row>
    <row r="102" spans="1:15" ht="49.5">
      <c r="A102" s="13">
        <v>39623</v>
      </c>
      <c r="B102" s="12">
        <v>1.1000000000000001</v>
      </c>
      <c r="C102" s="13" t="s">
        <v>28</v>
      </c>
      <c r="D102" s="13" t="s">
        <v>230</v>
      </c>
      <c r="E102" s="13" t="s">
        <v>145</v>
      </c>
      <c r="F102" s="22">
        <v>41981</v>
      </c>
      <c r="G102" s="23" t="s">
        <v>274</v>
      </c>
      <c r="H102" s="24">
        <v>49092.73</v>
      </c>
      <c r="I102" s="22">
        <v>41981</v>
      </c>
      <c r="J102" s="25">
        <v>14299</v>
      </c>
      <c r="K102" s="26">
        <v>10783.9</v>
      </c>
      <c r="L102" s="27">
        <v>41981</v>
      </c>
      <c r="M102" s="28">
        <v>14300</v>
      </c>
      <c r="N102" s="26">
        <v>14663.66</v>
      </c>
      <c r="O102" s="29">
        <f t="shared" si="1"/>
        <v>74540.290000000008</v>
      </c>
    </row>
    <row r="103" spans="1:15" ht="33">
      <c r="A103" s="13">
        <v>32294</v>
      </c>
      <c r="B103" s="12">
        <v>4.0999999999999996</v>
      </c>
      <c r="C103" s="13" t="s">
        <v>27</v>
      </c>
      <c r="D103" s="13" t="s">
        <v>231</v>
      </c>
      <c r="E103" s="13" t="s">
        <v>15</v>
      </c>
      <c r="F103" s="22">
        <v>41981</v>
      </c>
      <c r="G103" s="23" t="s">
        <v>275</v>
      </c>
      <c r="H103" s="24">
        <v>115171.52</v>
      </c>
      <c r="I103" s="22">
        <v>41981</v>
      </c>
      <c r="J103" s="25">
        <v>14296</v>
      </c>
      <c r="K103" s="26">
        <v>13598.07</v>
      </c>
      <c r="L103" s="27">
        <v>41981</v>
      </c>
      <c r="M103" s="28">
        <v>14297</v>
      </c>
      <c r="N103" s="26">
        <v>61809.4</v>
      </c>
      <c r="O103" s="29">
        <f t="shared" si="1"/>
        <v>190578.99</v>
      </c>
    </row>
    <row r="104" spans="1:15" ht="33">
      <c r="A104" s="13">
        <v>48249</v>
      </c>
      <c r="B104" s="12">
        <v>5.2</v>
      </c>
      <c r="C104" s="13" t="s">
        <v>34</v>
      </c>
      <c r="D104" s="13" t="s">
        <v>232</v>
      </c>
      <c r="E104" s="13" t="s">
        <v>24</v>
      </c>
      <c r="F104" s="22">
        <v>41981</v>
      </c>
      <c r="G104" s="23" t="s">
        <v>276</v>
      </c>
      <c r="H104" s="24">
        <v>1516648.56</v>
      </c>
      <c r="I104" s="22">
        <v>41981</v>
      </c>
      <c r="J104" s="25">
        <v>14294</v>
      </c>
      <c r="K104" s="26">
        <v>128051.66</v>
      </c>
      <c r="L104" s="27"/>
      <c r="M104" s="28"/>
      <c r="N104" s="26"/>
      <c r="O104" s="29">
        <f t="shared" si="1"/>
        <v>1644700.22</v>
      </c>
    </row>
    <row r="105" spans="1:15" ht="33">
      <c r="A105" s="13">
        <v>24893</v>
      </c>
      <c r="B105" s="12">
        <v>3.2</v>
      </c>
      <c r="C105" s="13" t="s">
        <v>27</v>
      </c>
      <c r="D105" s="13" t="s">
        <v>233</v>
      </c>
      <c r="E105" s="13" t="s">
        <v>15</v>
      </c>
      <c r="F105" s="22">
        <v>41981</v>
      </c>
      <c r="G105" s="23" t="s">
        <v>277</v>
      </c>
      <c r="H105" s="24">
        <v>127467.94</v>
      </c>
      <c r="I105" s="22">
        <v>41981</v>
      </c>
      <c r="J105" s="25">
        <v>14291</v>
      </c>
      <c r="K105" s="26">
        <v>19495.099999999999</v>
      </c>
      <c r="L105" s="27">
        <v>41981</v>
      </c>
      <c r="M105" s="28">
        <v>14292</v>
      </c>
      <c r="N105" s="26">
        <v>35564.18</v>
      </c>
      <c r="O105" s="29">
        <f t="shared" si="1"/>
        <v>182527.22</v>
      </c>
    </row>
    <row r="106" spans="1:15" ht="33">
      <c r="A106" s="13">
        <v>53947</v>
      </c>
      <c r="B106" s="12">
        <v>3.4</v>
      </c>
      <c r="C106" s="13" t="s">
        <v>26</v>
      </c>
      <c r="D106" s="13" t="s">
        <v>234</v>
      </c>
      <c r="E106" s="13" t="s">
        <v>15</v>
      </c>
      <c r="F106" s="22">
        <v>41981</v>
      </c>
      <c r="G106" s="23" t="s">
        <v>278</v>
      </c>
      <c r="H106" s="24">
        <v>1633544.64</v>
      </c>
      <c r="I106" s="22">
        <v>41981</v>
      </c>
      <c r="J106" s="25">
        <v>14281</v>
      </c>
      <c r="K106" s="26">
        <v>249836.24</v>
      </c>
      <c r="L106" s="27"/>
      <c r="M106" s="28"/>
      <c r="N106" s="26"/>
      <c r="O106" s="29">
        <f t="shared" si="1"/>
        <v>1883380.88</v>
      </c>
    </row>
    <row r="107" spans="1:15" ht="49.5">
      <c r="A107" s="13">
        <v>13018</v>
      </c>
      <c r="B107" s="12">
        <v>3.4</v>
      </c>
      <c r="C107" s="13" t="s">
        <v>39</v>
      </c>
      <c r="D107" s="13" t="s">
        <v>235</v>
      </c>
      <c r="E107" s="13" t="s">
        <v>15</v>
      </c>
      <c r="F107" s="22">
        <v>41981</v>
      </c>
      <c r="G107" s="23" t="s">
        <v>279</v>
      </c>
      <c r="H107" s="24">
        <v>2259960.88</v>
      </c>
      <c r="I107" s="22">
        <v>41981</v>
      </c>
      <c r="J107" s="25">
        <v>14252</v>
      </c>
      <c r="K107" s="26">
        <v>345641.08</v>
      </c>
      <c r="L107" s="27">
        <v>41981</v>
      </c>
      <c r="M107" s="28">
        <v>14253</v>
      </c>
      <c r="N107" s="26">
        <v>633146.07999999996</v>
      </c>
      <c r="O107" s="29">
        <f t="shared" si="1"/>
        <v>3238748.04</v>
      </c>
    </row>
    <row r="108" spans="1:15" ht="33">
      <c r="A108" s="13">
        <v>39522</v>
      </c>
      <c r="B108" s="12" t="s">
        <v>19</v>
      </c>
      <c r="C108" s="13" t="s">
        <v>34</v>
      </c>
      <c r="D108" s="13" t="s">
        <v>236</v>
      </c>
      <c r="E108" s="13" t="s">
        <v>15</v>
      </c>
      <c r="F108" s="22">
        <v>41981</v>
      </c>
      <c r="G108" s="23" t="s">
        <v>280</v>
      </c>
      <c r="H108" s="24">
        <v>732931.14</v>
      </c>
      <c r="I108" s="22">
        <v>41981</v>
      </c>
      <c r="J108" s="25">
        <v>14249</v>
      </c>
      <c r="K108" s="26">
        <v>160998.56</v>
      </c>
      <c r="L108" s="27">
        <v>41981</v>
      </c>
      <c r="M108" s="28">
        <v>14250</v>
      </c>
      <c r="N108" s="26">
        <v>218921.56</v>
      </c>
      <c r="O108" s="29">
        <f t="shared" si="1"/>
        <v>1112851.26</v>
      </c>
    </row>
    <row r="109" spans="1:15" ht="33">
      <c r="A109" s="13">
        <v>40252</v>
      </c>
      <c r="B109" s="12" t="s">
        <v>19</v>
      </c>
      <c r="C109" s="13" t="s">
        <v>34</v>
      </c>
      <c r="D109" s="13" t="s">
        <v>89</v>
      </c>
      <c r="E109" s="13" t="s">
        <v>15</v>
      </c>
      <c r="F109" s="22">
        <v>41981</v>
      </c>
      <c r="G109" s="23" t="s">
        <v>281</v>
      </c>
      <c r="H109" s="24">
        <v>671374.43</v>
      </c>
      <c r="I109" s="22">
        <v>41981</v>
      </c>
      <c r="J109" s="25">
        <v>14246</v>
      </c>
      <c r="K109" s="26">
        <v>147476.76999999999</v>
      </c>
      <c r="L109" s="27">
        <v>41981</v>
      </c>
      <c r="M109" s="28">
        <v>14247</v>
      </c>
      <c r="N109" s="26">
        <v>199119.32</v>
      </c>
      <c r="O109" s="29">
        <f t="shared" si="1"/>
        <v>1017970.52</v>
      </c>
    </row>
    <row r="110" spans="1:15" ht="115.5">
      <c r="A110" s="13">
        <v>20917</v>
      </c>
      <c r="B110" s="12" t="s">
        <v>16</v>
      </c>
      <c r="C110" s="13" t="s">
        <v>237</v>
      </c>
      <c r="D110" s="13" t="s">
        <v>238</v>
      </c>
      <c r="E110" s="13" t="s">
        <v>15</v>
      </c>
      <c r="F110" s="22">
        <v>41981</v>
      </c>
      <c r="G110" s="23" t="s">
        <v>282</v>
      </c>
      <c r="H110" s="24">
        <v>182253.84</v>
      </c>
      <c r="I110" s="22">
        <v>41981</v>
      </c>
      <c r="J110" s="25">
        <v>14243</v>
      </c>
      <c r="K110" s="26">
        <v>27874.12</v>
      </c>
      <c r="L110" s="27">
        <v>41981</v>
      </c>
      <c r="M110" s="28">
        <v>14244</v>
      </c>
      <c r="N110" s="26">
        <v>47450.09</v>
      </c>
      <c r="O110" s="29">
        <f t="shared" si="1"/>
        <v>257578.05</v>
      </c>
    </row>
    <row r="111" spans="1:15" ht="33">
      <c r="A111" s="13">
        <v>15877</v>
      </c>
      <c r="B111" s="12">
        <v>5.0999999999999996</v>
      </c>
      <c r="C111" s="13" t="s">
        <v>100</v>
      </c>
      <c r="D111" s="13" t="s">
        <v>239</v>
      </c>
      <c r="E111" s="13" t="s">
        <v>23</v>
      </c>
      <c r="F111" s="22">
        <v>41981</v>
      </c>
      <c r="G111" s="23" t="s">
        <v>283</v>
      </c>
      <c r="H111" s="24">
        <v>162162.6</v>
      </c>
      <c r="I111" s="22">
        <v>41981</v>
      </c>
      <c r="J111" s="25">
        <v>14240</v>
      </c>
      <c r="K111" s="26">
        <v>13691.5</v>
      </c>
      <c r="L111" s="27">
        <v>41981</v>
      </c>
      <c r="M111" s="28">
        <v>14241</v>
      </c>
      <c r="N111" s="26">
        <v>38995.089999999997</v>
      </c>
      <c r="O111" s="29">
        <f t="shared" si="1"/>
        <v>214849.19</v>
      </c>
    </row>
    <row r="112" spans="1:15" ht="99">
      <c r="A112" s="13">
        <v>38658</v>
      </c>
      <c r="B112" s="12" t="s">
        <v>19</v>
      </c>
      <c r="C112" s="13" t="s">
        <v>85</v>
      </c>
      <c r="D112" s="13" t="s">
        <v>240</v>
      </c>
      <c r="E112" s="13" t="s">
        <v>145</v>
      </c>
      <c r="F112" s="22">
        <v>41981</v>
      </c>
      <c r="G112" s="23" t="s">
        <v>284</v>
      </c>
      <c r="H112" s="24">
        <v>152671.53</v>
      </c>
      <c r="I112" s="22">
        <v>41981</v>
      </c>
      <c r="J112" s="25">
        <v>14237</v>
      </c>
      <c r="K112" s="26">
        <v>33536.44</v>
      </c>
      <c r="L112" s="27">
        <v>41981</v>
      </c>
      <c r="M112" s="28">
        <v>14238</v>
      </c>
      <c r="N112" s="26">
        <v>45601.95</v>
      </c>
      <c r="O112" s="29">
        <f t="shared" si="1"/>
        <v>231809.91999999998</v>
      </c>
    </row>
    <row r="113" spans="1:15" ht="49.5">
      <c r="A113" s="13">
        <v>27664</v>
      </c>
      <c r="B113" s="12" t="s">
        <v>17</v>
      </c>
      <c r="C113" s="13" t="s">
        <v>27</v>
      </c>
      <c r="D113" s="13" t="s">
        <v>241</v>
      </c>
      <c r="E113" s="13" t="s">
        <v>24</v>
      </c>
      <c r="F113" s="22">
        <v>41981</v>
      </c>
      <c r="G113" s="23" t="s">
        <v>285</v>
      </c>
      <c r="H113" s="24">
        <v>143365.25</v>
      </c>
      <c r="I113" s="22">
        <v>41981</v>
      </c>
      <c r="J113" s="25">
        <v>14235</v>
      </c>
      <c r="K113" s="26">
        <v>16926.849999999999</v>
      </c>
      <c r="L113" s="27"/>
      <c r="M113" s="28"/>
      <c r="N113" s="26"/>
      <c r="O113" s="29">
        <f t="shared" si="1"/>
        <v>160292.1</v>
      </c>
    </row>
    <row r="114" spans="1:15" ht="82.5">
      <c r="A114" s="13">
        <v>43958</v>
      </c>
      <c r="B114" s="12" t="s">
        <v>20</v>
      </c>
      <c r="C114" s="13" t="s">
        <v>27</v>
      </c>
      <c r="D114" s="13" t="s">
        <v>242</v>
      </c>
      <c r="E114" s="13" t="s">
        <v>24</v>
      </c>
      <c r="F114" s="22">
        <v>41981</v>
      </c>
      <c r="G114" s="23" t="s">
        <v>286</v>
      </c>
      <c r="H114" s="24">
        <v>452454.93</v>
      </c>
      <c r="I114" s="22">
        <v>41981</v>
      </c>
      <c r="J114" s="25">
        <v>14257</v>
      </c>
      <c r="K114" s="26">
        <v>53420.44</v>
      </c>
      <c r="L114" s="27"/>
      <c r="M114" s="28"/>
      <c r="N114" s="26"/>
      <c r="O114" s="29">
        <f t="shared" si="1"/>
        <v>505875.37</v>
      </c>
    </row>
    <row r="115" spans="1:15" ht="82.5">
      <c r="A115" s="13">
        <v>22058</v>
      </c>
      <c r="B115" s="12">
        <v>3.2</v>
      </c>
      <c r="C115" s="13" t="s">
        <v>243</v>
      </c>
      <c r="D115" s="13" t="s">
        <v>244</v>
      </c>
      <c r="E115" s="13" t="s">
        <v>15</v>
      </c>
      <c r="F115" s="22">
        <v>41981</v>
      </c>
      <c r="G115" s="23" t="s">
        <v>287</v>
      </c>
      <c r="H115" s="24">
        <v>166011.78</v>
      </c>
      <c r="I115" s="22">
        <v>41981</v>
      </c>
      <c r="J115" s="25">
        <v>14304</v>
      </c>
      <c r="K115" s="26">
        <v>26943.34</v>
      </c>
      <c r="L115" s="27">
        <v>41981</v>
      </c>
      <c r="M115" s="28">
        <v>14305</v>
      </c>
      <c r="N115" s="26">
        <v>49741.56</v>
      </c>
      <c r="O115" s="29">
        <f t="shared" si="1"/>
        <v>242696.68</v>
      </c>
    </row>
    <row r="116" spans="1:15" ht="33">
      <c r="A116" s="13">
        <v>18166</v>
      </c>
      <c r="B116" s="12">
        <v>1.1000000000000001</v>
      </c>
      <c r="C116" s="13" t="s">
        <v>184</v>
      </c>
      <c r="D116" s="13" t="s">
        <v>245</v>
      </c>
      <c r="E116" s="13" t="s">
        <v>15</v>
      </c>
      <c r="F116" s="22">
        <v>41981</v>
      </c>
      <c r="G116" s="23" t="s">
        <v>288</v>
      </c>
      <c r="H116" s="24">
        <v>312394.74</v>
      </c>
      <c r="I116" s="22">
        <v>41981</v>
      </c>
      <c r="J116" s="25">
        <v>14307</v>
      </c>
      <c r="K116" s="26">
        <v>68625.52</v>
      </c>
      <c r="L116" s="27">
        <v>41981</v>
      </c>
      <c r="M116" s="28">
        <v>14308</v>
      </c>
      <c r="N116" s="26">
        <v>92676.479999999996</v>
      </c>
      <c r="O116" s="29">
        <f t="shared" si="1"/>
        <v>473696.74</v>
      </c>
    </row>
    <row r="117" spans="1:15" ht="49.5">
      <c r="A117" s="13">
        <v>16041</v>
      </c>
      <c r="B117" s="12">
        <v>5.0999999999999996</v>
      </c>
      <c r="C117" s="13" t="s">
        <v>148</v>
      </c>
      <c r="D117" s="13" t="s">
        <v>246</v>
      </c>
      <c r="E117" s="13" t="s">
        <v>23</v>
      </c>
      <c r="F117" s="22">
        <v>41981</v>
      </c>
      <c r="G117" s="23" t="s">
        <v>289</v>
      </c>
      <c r="H117" s="24">
        <v>143657.44</v>
      </c>
      <c r="I117" s="22">
        <v>41981</v>
      </c>
      <c r="J117" s="25">
        <v>14317</v>
      </c>
      <c r="K117" s="26">
        <v>12129.09</v>
      </c>
      <c r="L117" s="27">
        <v>41981</v>
      </c>
      <c r="M117" s="28">
        <v>14318</v>
      </c>
      <c r="N117" s="26">
        <v>38151.800000000003</v>
      </c>
      <c r="O117" s="29">
        <f t="shared" si="1"/>
        <v>193938.33000000002</v>
      </c>
    </row>
    <row r="118" spans="1:15" ht="49.5">
      <c r="A118" s="13">
        <v>19342</v>
      </c>
      <c r="B118" s="12">
        <v>4.3</v>
      </c>
      <c r="C118" s="13" t="s">
        <v>247</v>
      </c>
      <c r="D118" s="13" t="s">
        <v>248</v>
      </c>
      <c r="E118" s="13" t="s">
        <v>24</v>
      </c>
      <c r="F118" s="22">
        <v>41981</v>
      </c>
      <c r="G118" s="23" t="s">
        <v>290</v>
      </c>
      <c r="H118" s="24">
        <v>3849.6</v>
      </c>
      <c r="I118" s="22">
        <v>41981</v>
      </c>
      <c r="J118" s="25">
        <v>14335</v>
      </c>
      <c r="K118" s="26">
        <v>462.36</v>
      </c>
      <c r="L118" s="27"/>
      <c r="M118" s="28"/>
      <c r="N118" s="26"/>
      <c r="O118" s="29">
        <f t="shared" si="1"/>
        <v>4311.96</v>
      </c>
    </row>
    <row r="119" spans="1:15" ht="49.5">
      <c r="A119" s="13">
        <v>52371</v>
      </c>
      <c r="B119" s="12">
        <v>4.3</v>
      </c>
      <c r="C119" s="13" t="s">
        <v>31</v>
      </c>
      <c r="D119" s="13" t="s">
        <v>218</v>
      </c>
      <c r="E119" s="13" t="s">
        <v>24</v>
      </c>
      <c r="F119" s="22">
        <v>41981</v>
      </c>
      <c r="G119" s="23" t="s">
        <v>291</v>
      </c>
      <c r="H119" s="24">
        <v>189129.78</v>
      </c>
      <c r="I119" s="22">
        <v>41981</v>
      </c>
      <c r="J119" s="25">
        <v>14323</v>
      </c>
      <c r="K119" s="26">
        <v>22330.17</v>
      </c>
      <c r="L119" s="27"/>
      <c r="M119" s="28"/>
      <c r="N119" s="26"/>
      <c r="O119" s="29">
        <f t="shared" si="1"/>
        <v>211459.95</v>
      </c>
    </row>
    <row r="120" spans="1:15" ht="33">
      <c r="A120" s="13">
        <v>13324</v>
      </c>
      <c r="B120" s="12">
        <v>3.4</v>
      </c>
      <c r="C120" s="13" t="s">
        <v>184</v>
      </c>
      <c r="D120" s="13" t="s">
        <v>249</v>
      </c>
      <c r="E120" s="13" t="s">
        <v>15</v>
      </c>
      <c r="F120" s="22">
        <v>41981</v>
      </c>
      <c r="G120" s="23" t="s">
        <v>292</v>
      </c>
      <c r="H120" s="24">
        <v>19762.5</v>
      </c>
      <c r="I120" s="22">
        <v>41981</v>
      </c>
      <c r="J120" s="25">
        <v>14325</v>
      </c>
      <c r="K120" s="26">
        <v>3022.5</v>
      </c>
      <c r="L120" s="27">
        <v>41981</v>
      </c>
      <c r="M120" s="28">
        <v>14326</v>
      </c>
      <c r="N120" s="26">
        <v>5580</v>
      </c>
      <c r="O120" s="29">
        <f t="shared" si="1"/>
        <v>28365</v>
      </c>
    </row>
    <row r="121" spans="1:15" ht="33">
      <c r="A121" s="13">
        <v>31702</v>
      </c>
      <c r="B121" s="12">
        <v>4.3</v>
      </c>
      <c r="C121" s="13" t="s">
        <v>22</v>
      </c>
      <c r="D121" s="13" t="s">
        <v>250</v>
      </c>
      <c r="E121" s="13" t="s">
        <v>24</v>
      </c>
      <c r="F121" s="22">
        <v>41981</v>
      </c>
      <c r="G121" s="23" t="s">
        <v>293</v>
      </c>
      <c r="H121" s="24">
        <v>13223.17</v>
      </c>
      <c r="I121" s="22">
        <v>41981</v>
      </c>
      <c r="J121" s="25">
        <v>14328</v>
      </c>
      <c r="K121" s="26">
        <v>1561.23</v>
      </c>
      <c r="L121" s="27"/>
      <c r="M121" s="28"/>
      <c r="N121" s="26"/>
      <c r="O121" s="29">
        <f t="shared" si="1"/>
        <v>14784.4</v>
      </c>
    </row>
    <row r="122" spans="1:15" ht="49.5">
      <c r="A122" s="13">
        <v>10868</v>
      </c>
      <c r="B122" s="12" t="s">
        <v>19</v>
      </c>
      <c r="C122" s="13" t="s">
        <v>251</v>
      </c>
      <c r="D122" s="13" t="s">
        <v>252</v>
      </c>
      <c r="E122" s="13" t="s">
        <v>15</v>
      </c>
      <c r="F122" s="22">
        <v>41981</v>
      </c>
      <c r="G122" s="23" t="s">
        <v>294</v>
      </c>
      <c r="H122" s="24">
        <v>138834.51</v>
      </c>
      <c r="I122" s="22"/>
      <c r="J122" s="25"/>
      <c r="K122" s="26"/>
      <c r="L122" s="27"/>
      <c r="M122" s="28"/>
      <c r="N122" s="26"/>
      <c r="O122" s="29">
        <f t="shared" si="1"/>
        <v>138834.51</v>
      </c>
    </row>
    <row r="123" spans="1:15" ht="33">
      <c r="A123" s="13">
        <v>23666</v>
      </c>
      <c r="B123" s="12" t="s">
        <v>19</v>
      </c>
      <c r="C123" s="13" t="s">
        <v>295</v>
      </c>
      <c r="D123" s="13" t="s">
        <v>296</v>
      </c>
      <c r="E123" s="13" t="s">
        <v>15</v>
      </c>
      <c r="F123" s="22">
        <v>41982</v>
      </c>
      <c r="G123" s="23" t="s">
        <v>302</v>
      </c>
      <c r="H123" s="24">
        <v>1297466.3500000001</v>
      </c>
      <c r="I123" s="22">
        <v>41982</v>
      </c>
      <c r="J123" s="25">
        <v>14349</v>
      </c>
      <c r="K123" s="26">
        <v>285006.61</v>
      </c>
      <c r="L123" s="27">
        <v>41982</v>
      </c>
      <c r="M123" s="28">
        <v>14352</v>
      </c>
      <c r="N123" s="26">
        <v>387544.4</v>
      </c>
      <c r="O123" s="29">
        <f t="shared" si="1"/>
        <v>1970017.3599999999</v>
      </c>
    </row>
    <row r="124" spans="1:15" ht="33">
      <c r="A124" s="13">
        <v>32522</v>
      </c>
      <c r="B124" s="12" t="s">
        <v>19</v>
      </c>
      <c r="C124" s="13" t="s">
        <v>100</v>
      </c>
      <c r="D124" s="13" t="s">
        <v>188</v>
      </c>
      <c r="E124" s="13" t="s">
        <v>15</v>
      </c>
      <c r="F124" s="22">
        <v>41982</v>
      </c>
      <c r="G124" s="23" t="s">
        <v>303</v>
      </c>
      <c r="H124" s="24">
        <v>41884.86</v>
      </c>
      <c r="I124" s="22">
        <v>41982</v>
      </c>
      <c r="J124" s="25">
        <v>14354</v>
      </c>
      <c r="K124" s="26">
        <v>9200.59</v>
      </c>
      <c r="L124" s="27">
        <v>41982</v>
      </c>
      <c r="M124" s="28">
        <v>14355</v>
      </c>
      <c r="N124" s="26">
        <v>4791.96</v>
      </c>
      <c r="O124" s="29">
        <f t="shared" si="1"/>
        <v>55877.409999999996</v>
      </c>
    </row>
    <row r="125" spans="1:15" ht="49.5">
      <c r="A125" s="13">
        <v>32522</v>
      </c>
      <c r="B125" s="12" t="s">
        <v>19</v>
      </c>
      <c r="C125" s="13" t="s">
        <v>297</v>
      </c>
      <c r="D125" s="13" t="s">
        <v>188</v>
      </c>
      <c r="E125" s="13" t="s">
        <v>15</v>
      </c>
      <c r="F125" s="22">
        <v>41982</v>
      </c>
      <c r="G125" s="23"/>
      <c r="H125" s="24"/>
      <c r="I125" s="22">
        <v>41982</v>
      </c>
      <c r="J125" s="25">
        <v>14356</v>
      </c>
      <c r="K125" s="26">
        <v>2383566.12</v>
      </c>
      <c r="L125" s="27">
        <v>41982</v>
      </c>
      <c r="M125" s="28">
        <v>14357</v>
      </c>
      <c r="N125" s="26">
        <v>575920.15</v>
      </c>
      <c r="O125" s="29">
        <f t="shared" si="1"/>
        <v>2959486.27</v>
      </c>
    </row>
    <row r="126" spans="1:15" ht="33">
      <c r="A126" s="13">
        <v>39823</v>
      </c>
      <c r="B126" s="12" t="s">
        <v>19</v>
      </c>
      <c r="C126" s="13" t="s">
        <v>27</v>
      </c>
      <c r="D126" s="13" t="s">
        <v>188</v>
      </c>
      <c r="E126" s="13" t="s">
        <v>15</v>
      </c>
      <c r="F126" s="22">
        <v>41982</v>
      </c>
      <c r="G126" s="23" t="s">
        <v>304</v>
      </c>
      <c r="H126" s="24">
        <v>29688.5</v>
      </c>
      <c r="I126" s="22">
        <v>41982</v>
      </c>
      <c r="J126" s="25">
        <v>14362</v>
      </c>
      <c r="K126" s="26">
        <v>6521.49</v>
      </c>
      <c r="L126" s="27">
        <v>41982</v>
      </c>
      <c r="M126" s="28">
        <v>14363</v>
      </c>
      <c r="N126" s="26">
        <v>2964.04</v>
      </c>
      <c r="O126" s="29">
        <f t="shared" si="1"/>
        <v>39174.03</v>
      </c>
    </row>
    <row r="127" spans="1:15" ht="66">
      <c r="A127" s="13">
        <v>39823</v>
      </c>
      <c r="B127" s="12" t="s">
        <v>19</v>
      </c>
      <c r="C127" s="13" t="s">
        <v>298</v>
      </c>
      <c r="D127" s="13" t="s">
        <v>188</v>
      </c>
      <c r="E127" s="13" t="s">
        <v>15</v>
      </c>
      <c r="F127" s="22">
        <v>41982</v>
      </c>
      <c r="G127" s="23"/>
      <c r="H127" s="24"/>
      <c r="I127" s="22">
        <v>41982</v>
      </c>
      <c r="J127" s="25">
        <v>14364</v>
      </c>
      <c r="K127" s="26">
        <v>2945546.5</v>
      </c>
      <c r="L127" s="27">
        <v>41982</v>
      </c>
      <c r="M127" s="28">
        <v>14365</v>
      </c>
      <c r="N127" s="26">
        <v>721358.32</v>
      </c>
      <c r="O127" s="29">
        <f t="shared" si="1"/>
        <v>3666904.82</v>
      </c>
    </row>
    <row r="128" spans="1:15" ht="49.5">
      <c r="A128" s="13">
        <v>3556</v>
      </c>
      <c r="B128" s="12">
        <v>3.4</v>
      </c>
      <c r="C128" s="13" t="s">
        <v>299</v>
      </c>
      <c r="D128" s="13" t="s">
        <v>300</v>
      </c>
      <c r="E128" s="13" t="s">
        <v>15</v>
      </c>
      <c r="F128" s="22">
        <v>41982</v>
      </c>
      <c r="G128" s="23" t="s">
        <v>305</v>
      </c>
      <c r="H128" s="24">
        <v>64676.76</v>
      </c>
      <c r="I128" s="22">
        <v>41982</v>
      </c>
      <c r="J128" s="25">
        <v>14367</v>
      </c>
      <c r="K128" s="26">
        <v>4218.47</v>
      </c>
      <c r="L128" s="27"/>
      <c r="M128" s="28"/>
      <c r="N128" s="26"/>
      <c r="O128" s="29">
        <f t="shared" si="1"/>
        <v>68895.23</v>
      </c>
    </row>
    <row r="129" spans="1:15" ht="49.5">
      <c r="A129" s="13">
        <v>3556</v>
      </c>
      <c r="B129" s="12">
        <v>3.4</v>
      </c>
      <c r="C129" s="13" t="s">
        <v>299</v>
      </c>
      <c r="D129" s="13" t="s">
        <v>300</v>
      </c>
      <c r="E129" s="13" t="s">
        <v>15</v>
      </c>
      <c r="F129" s="22">
        <v>41982</v>
      </c>
      <c r="G129" s="23"/>
      <c r="H129" s="24"/>
      <c r="I129" s="22">
        <v>41982</v>
      </c>
      <c r="J129" s="25">
        <v>14368</v>
      </c>
      <c r="K129" s="26">
        <v>5673.24</v>
      </c>
      <c r="L129" s="27"/>
      <c r="M129" s="28"/>
      <c r="N129" s="26"/>
      <c r="O129" s="29">
        <f t="shared" si="1"/>
        <v>5673.24</v>
      </c>
    </row>
    <row r="130" spans="1:15" ht="49.5">
      <c r="A130" s="13">
        <v>38624</v>
      </c>
      <c r="B130" s="12" t="s">
        <v>19</v>
      </c>
      <c r="C130" s="13" t="s">
        <v>301</v>
      </c>
      <c r="D130" s="13" t="s">
        <v>211</v>
      </c>
      <c r="E130" s="13" t="s">
        <v>15</v>
      </c>
      <c r="F130" s="22">
        <v>41982</v>
      </c>
      <c r="G130" s="23" t="s">
        <v>306</v>
      </c>
      <c r="H130" s="24">
        <v>52680.21</v>
      </c>
      <c r="I130" s="22">
        <v>41982</v>
      </c>
      <c r="J130" s="25">
        <v>14359</v>
      </c>
      <c r="K130" s="26">
        <v>11571.95</v>
      </c>
      <c r="L130" s="27">
        <v>41982</v>
      </c>
      <c r="M130" s="28">
        <v>14360</v>
      </c>
      <c r="N130" s="26">
        <v>15735.22</v>
      </c>
      <c r="O130" s="29">
        <f t="shared" si="1"/>
        <v>79987.38</v>
      </c>
    </row>
    <row r="131" spans="1:15" ht="33">
      <c r="A131" s="13">
        <v>27003</v>
      </c>
      <c r="B131" s="12" t="s">
        <v>17</v>
      </c>
      <c r="C131" s="13" t="s">
        <v>26</v>
      </c>
      <c r="D131" s="13" t="s">
        <v>307</v>
      </c>
      <c r="E131" s="13" t="s">
        <v>24</v>
      </c>
      <c r="F131" s="22">
        <v>41983</v>
      </c>
      <c r="G131" s="23" t="s">
        <v>325</v>
      </c>
      <c r="H131" s="24">
        <v>552146.75</v>
      </c>
      <c r="I131" s="22">
        <v>41983</v>
      </c>
      <c r="J131" s="25">
        <v>14422</v>
      </c>
      <c r="K131" s="26">
        <v>65190.85</v>
      </c>
      <c r="L131" s="27"/>
      <c r="M131" s="28"/>
      <c r="N131" s="26"/>
      <c r="O131" s="29">
        <f t="shared" si="1"/>
        <v>617337.59999999998</v>
      </c>
    </row>
    <row r="132" spans="1:15" ht="49.5">
      <c r="A132" s="13">
        <v>12935</v>
      </c>
      <c r="B132" s="12" t="s">
        <v>79</v>
      </c>
      <c r="C132" s="13" t="s">
        <v>26</v>
      </c>
      <c r="D132" s="13" t="s">
        <v>308</v>
      </c>
      <c r="E132" s="13" t="s">
        <v>15</v>
      </c>
      <c r="F132" s="22">
        <v>41983</v>
      </c>
      <c r="G132" s="23" t="s">
        <v>326</v>
      </c>
      <c r="H132" s="24">
        <v>1428725.61</v>
      </c>
      <c r="I132" s="22">
        <v>41983</v>
      </c>
      <c r="J132" s="25">
        <v>14424</v>
      </c>
      <c r="K132" s="26">
        <v>218510.97</v>
      </c>
      <c r="L132" s="27">
        <v>41983</v>
      </c>
      <c r="M132" s="28">
        <v>14425</v>
      </c>
      <c r="N132" s="26">
        <v>374444.69</v>
      </c>
      <c r="O132" s="29">
        <f t="shared" si="1"/>
        <v>2021681.27</v>
      </c>
    </row>
    <row r="133" spans="1:15" ht="33">
      <c r="A133" s="13">
        <v>3270</v>
      </c>
      <c r="B133" s="12" t="s">
        <v>79</v>
      </c>
      <c r="C133" s="13" t="s">
        <v>39</v>
      </c>
      <c r="D133" s="13" t="s">
        <v>309</v>
      </c>
      <c r="E133" s="13" t="s">
        <v>15</v>
      </c>
      <c r="F133" s="22">
        <v>41983</v>
      </c>
      <c r="G133" s="23" t="s">
        <v>327</v>
      </c>
      <c r="H133" s="24">
        <v>730048.54</v>
      </c>
      <c r="I133" s="22">
        <v>41983</v>
      </c>
      <c r="J133" s="25">
        <v>14398</v>
      </c>
      <c r="K133" s="26">
        <v>111654.48</v>
      </c>
      <c r="L133" s="27">
        <v>41983</v>
      </c>
      <c r="M133" s="28">
        <v>14399</v>
      </c>
      <c r="N133" s="26">
        <v>206131.36</v>
      </c>
      <c r="O133" s="29">
        <f t="shared" si="1"/>
        <v>1047834.38</v>
      </c>
    </row>
    <row r="134" spans="1:15" ht="66">
      <c r="A134" s="13">
        <v>16543</v>
      </c>
      <c r="B134" s="12" t="s">
        <v>80</v>
      </c>
      <c r="C134" s="13" t="s">
        <v>310</v>
      </c>
      <c r="D134" s="13" t="s">
        <v>311</v>
      </c>
      <c r="E134" s="13" t="s">
        <v>23</v>
      </c>
      <c r="F134" s="22">
        <v>41983</v>
      </c>
      <c r="G134" s="23" t="s">
        <v>328</v>
      </c>
      <c r="H134" s="24">
        <v>167340.29999999999</v>
      </c>
      <c r="I134" s="22">
        <v>41983</v>
      </c>
      <c r="J134" s="25">
        <v>14374</v>
      </c>
      <c r="K134" s="26">
        <v>48730.19</v>
      </c>
      <c r="L134" s="27">
        <v>41983</v>
      </c>
      <c r="M134" s="28">
        <v>14375</v>
      </c>
      <c r="N134" s="26">
        <v>89963.42</v>
      </c>
      <c r="O134" s="29">
        <f t="shared" si="1"/>
        <v>306033.90999999997</v>
      </c>
    </row>
    <row r="135" spans="1:15" ht="33">
      <c r="A135" s="13">
        <v>40036</v>
      </c>
      <c r="B135" s="12" t="s">
        <v>19</v>
      </c>
      <c r="C135" s="13" t="s">
        <v>39</v>
      </c>
      <c r="D135" s="13" t="s">
        <v>312</v>
      </c>
      <c r="E135" s="13" t="s">
        <v>15</v>
      </c>
      <c r="F135" s="22">
        <v>41983</v>
      </c>
      <c r="G135" s="23" t="s">
        <v>329</v>
      </c>
      <c r="H135" s="24">
        <v>38291.07</v>
      </c>
      <c r="I135" s="22">
        <v>41983</v>
      </c>
      <c r="J135" s="25">
        <v>14387</v>
      </c>
      <c r="K135" s="26">
        <v>8311.9599999999991</v>
      </c>
      <c r="L135" s="27">
        <v>41983</v>
      </c>
      <c r="M135" s="28">
        <v>14388</v>
      </c>
      <c r="N135" s="26">
        <v>22414.28</v>
      </c>
      <c r="O135" s="29">
        <f t="shared" ref="O135:O198" si="2">H135+K135+N135</f>
        <v>69017.31</v>
      </c>
    </row>
    <row r="136" spans="1:15" ht="49.5">
      <c r="A136" s="13">
        <v>11216</v>
      </c>
      <c r="B136" s="12" t="s">
        <v>18</v>
      </c>
      <c r="C136" s="13" t="s">
        <v>313</v>
      </c>
      <c r="D136" s="13" t="s">
        <v>314</v>
      </c>
      <c r="E136" s="13" t="s">
        <v>15</v>
      </c>
      <c r="F136" s="22">
        <v>41983</v>
      </c>
      <c r="G136" s="23" t="s">
        <v>330</v>
      </c>
      <c r="H136" s="24">
        <v>1063104.74</v>
      </c>
      <c r="I136" s="22">
        <v>41983</v>
      </c>
      <c r="J136" s="25">
        <v>14407</v>
      </c>
      <c r="K136" s="26">
        <v>170172.21</v>
      </c>
      <c r="L136" s="27">
        <v>41983</v>
      </c>
      <c r="M136" s="28">
        <v>14408</v>
      </c>
      <c r="N136" s="26">
        <v>314164.09000000003</v>
      </c>
      <c r="O136" s="29">
        <f t="shared" si="2"/>
        <v>1547441.04</v>
      </c>
    </row>
    <row r="137" spans="1:15" ht="115.5">
      <c r="A137" s="13">
        <v>15943</v>
      </c>
      <c r="B137" s="12" t="s">
        <v>16</v>
      </c>
      <c r="C137" s="13" t="s">
        <v>34</v>
      </c>
      <c r="D137" s="13" t="s">
        <v>238</v>
      </c>
      <c r="E137" s="13" t="s">
        <v>15</v>
      </c>
      <c r="F137" s="22">
        <v>41983</v>
      </c>
      <c r="G137" s="23" t="s">
        <v>331</v>
      </c>
      <c r="H137" s="24">
        <v>158490.12</v>
      </c>
      <c r="I137" s="22">
        <v>41983</v>
      </c>
      <c r="J137" s="25">
        <v>14395</v>
      </c>
      <c r="K137" s="26">
        <v>24239.66</v>
      </c>
      <c r="L137" s="27">
        <v>41983</v>
      </c>
      <c r="M137" s="28">
        <v>14396</v>
      </c>
      <c r="N137" s="26">
        <v>44219.51</v>
      </c>
      <c r="O137" s="29">
        <f t="shared" si="2"/>
        <v>226949.29</v>
      </c>
    </row>
    <row r="138" spans="1:15" ht="148.5">
      <c r="A138" s="13">
        <v>24355</v>
      </c>
      <c r="B138" s="12" t="s">
        <v>16</v>
      </c>
      <c r="C138" s="13" t="s">
        <v>227</v>
      </c>
      <c r="D138" s="13" t="s">
        <v>315</v>
      </c>
      <c r="E138" s="13" t="s">
        <v>15</v>
      </c>
      <c r="F138" s="22">
        <v>41983</v>
      </c>
      <c r="G138" s="23" t="s">
        <v>332</v>
      </c>
      <c r="H138" s="24">
        <v>120145.68</v>
      </c>
      <c r="I138" s="22">
        <v>41983</v>
      </c>
      <c r="J138" s="25">
        <v>14380</v>
      </c>
      <c r="K138" s="26">
        <v>18375.22</v>
      </c>
      <c r="L138" s="27">
        <v>41983</v>
      </c>
      <c r="M138" s="28">
        <v>14381</v>
      </c>
      <c r="N138" s="26">
        <v>33424.29</v>
      </c>
      <c r="O138" s="29">
        <f t="shared" si="2"/>
        <v>171945.19</v>
      </c>
    </row>
    <row r="139" spans="1:15" ht="49.5">
      <c r="A139" s="13">
        <v>30848</v>
      </c>
      <c r="B139" s="12" t="s">
        <v>20</v>
      </c>
      <c r="C139" s="13" t="s">
        <v>316</v>
      </c>
      <c r="D139" s="13" t="s">
        <v>317</v>
      </c>
      <c r="E139" s="13" t="s">
        <v>24</v>
      </c>
      <c r="F139" s="22">
        <v>41983</v>
      </c>
      <c r="G139" s="23" t="s">
        <v>333</v>
      </c>
      <c r="H139" s="24">
        <v>436528.81</v>
      </c>
      <c r="I139" s="22">
        <v>41983</v>
      </c>
      <c r="J139" s="25">
        <v>14393</v>
      </c>
      <c r="K139" s="26">
        <v>51540.08</v>
      </c>
      <c r="L139" s="27"/>
      <c r="M139" s="28"/>
      <c r="N139" s="26"/>
      <c r="O139" s="29">
        <f t="shared" si="2"/>
        <v>488068.89</v>
      </c>
    </row>
    <row r="140" spans="1:15" ht="33">
      <c r="A140" s="13">
        <v>38499</v>
      </c>
      <c r="B140" s="12" t="s">
        <v>19</v>
      </c>
      <c r="C140" s="13" t="s">
        <v>33</v>
      </c>
      <c r="D140" s="13" t="s">
        <v>318</v>
      </c>
      <c r="E140" s="13" t="s">
        <v>15</v>
      </c>
      <c r="F140" s="22">
        <v>41983</v>
      </c>
      <c r="G140" s="23" t="s">
        <v>334</v>
      </c>
      <c r="H140" s="24">
        <v>3254219.31</v>
      </c>
      <c r="I140" s="22">
        <v>41983</v>
      </c>
      <c r="J140" s="25">
        <v>14384</v>
      </c>
      <c r="K140" s="26">
        <v>714834.74</v>
      </c>
      <c r="L140" s="27">
        <v>41983</v>
      </c>
      <c r="M140" s="28">
        <v>14385</v>
      </c>
      <c r="N140" s="26">
        <v>965302.29</v>
      </c>
      <c r="O140" s="29">
        <f t="shared" si="2"/>
        <v>4934356.34</v>
      </c>
    </row>
    <row r="141" spans="1:15" ht="33">
      <c r="A141" s="13">
        <v>7188</v>
      </c>
      <c r="B141" s="12" t="s">
        <v>19</v>
      </c>
      <c r="C141" s="13" t="s">
        <v>27</v>
      </c>
      <c r="D141" s="13" t="s">
        <v>319</v>
      </c>
      <c r="E141" s="13" t="s">
        <v>15</v>
      </c>
      <c r="F141" s="22">
        <v>41983</v>
      </c>
      <c r="G141" s="23" t="s">
        <v>335</v>
      </c>
      <c r="H141" s="24">
        <v>2662652.31</v>
      </c>
      <c r="I141" s="22">
        <v>41983</v>
      </c>
      <c r="J141" s="25">
        <v>14401</v>
      </c>
      <c r="K141" s="26">
        <v>584888.78</v>
      </c>
      <c r="L141" s="27">
        <v>41983</v>
      </c>
      <c r="M141" s="28">
        <v>14402</v>
      </c>
      <c r="N141" s="26">
        <v>785757.01</v>
      </c>
      <c r="O141" s="29">
        <f t="shared" si="2"/>
        <v>4033298.0999999996</v>
      </c>
    </row>
    <row r="142" spans="1:15" ht="33">
      <c r="A142" s="13">
        <v>17808</v>
      </c>
      <c r="B142" s="12" t="s">
        <v>19</v>
      </c>
      <c r="C142" s="13" t="s">
        <v>39</v>
      </c>
      <c r="D142" s="13" t="s">
        <v>320</v>
      </c>
      <c r="E142" s="13" t="s">
        <v>23</v>
      </c>
      <c r="F142" s="22">
        <v>41983</v>
      </c>
      <c r="G142" s="23" t="s">
        <v>336</v>
      </c>
      <c r="H142" s="24">
        <v>1025414.7</v>
      </c>
      <c r="I142" s="22">
        <v>41983</v>
      </c>
      <c r="J142" s="25">
        <v>14404</v>
      </c>
      <c r="K142" s="26">
        <v>86576.45</v>
      </c>
      <c r="L142" s="27">
        <v>41983</v>
      </c>
      <c r="M142" s="28">
        <v>14405</v>
      </c>
      <c r="N142" s="26">
        <v>272324.36</v>
      </c>
      <c r="O142" s="29">
        <f t="shared" si="2"/>
        <v>1384315.5099999998</v>
      </c>
    </row>
    <row r="143" spans="1:15" ht="82.5">
      <c r="A143" s="13">
        <v>13322</v>
      </c>
      <c r="B143" s="12" t="s">
        <v>79</v>
      </c>
      <c r="C143" s="13" t="s">
        <v>34</v>
      </c>
      <c r="D143" s="13" t="s">
        <v>321</v>
      </c>
      <c r="E143" s="13" t="s">
        <v>15</v>
      </c>
      <c r="F143" s="22">
        <v>41983</v>
      </c>
      <c r="G143" s="23" t="s">
        <v>337</v>
      </c>
      <c r="H143" s="24">
        <v>127500.01</v>
      </c>
      <c r="I143" s="22">
        <v>41983</v>
      </c>
      <c r="J143" s="25">
        <v>14390</v>
      </c>
      <c r="K143" s="26">
        <v>19500</v>
      </c>
      <c r="L143" s="27">
        <v>41983</v>
      </c>
      <c r="M143" s="28">
        <v>14391</v>
      </c>
      <c r="N143" s="26">
        <v>36000</v>
      </c>
      <c r="O143" s="29">
        <f t="shared" si="2"/>
        <v>183000.01</v>
      </c>
    </row>
    <row r="144" spans="1:15" ht="33">
      <c r="A144" s="13">
        <v>32294</v>
      </c>
      <c r="B144" s="12">
        <v>4.0999999999999996</v>
      </c>
      <c r="C144" s="13" t="s">
        <v>38</v>
      </c>
      <c r="D144" s="13" t="s">
        <v>231</v>
      </c>
      <c r="E144" s="13" t="s">
        <v>15</v>
      </c>
      <c r="F144" s="22">
        <v>41983</v>
      </c>
      <c r="G144" s="23" t="s">
        <v>338</v>
      </c>
      <c r="H144" s="24">
        <v>77813.2</v>
      </c>
      <c r="I144" s="22">
        <v>41983</v>
      </c>
      <c r="J144" s="25">
        <v>14377</v>
      </c>
      <c r="K144" s="26">
        <v>9187.25</v>
      </c>
      <c r="L144" s="27">
        <v>41983</v>
      </c>
      <c r="M144" s="28">
        <v>14378</v>
      </c>
      <c r="N144" s="26">
        <v>41760.22</v>
      </c>
      <c r="O144" s="29">
        <f t="shared" si="2"/>
        <v>128760.67</v>
      </c>
    </row>
    <row r="145" spans="1:15" ht="82.5">
      <c r="A145" s="13">
        <v>2162</v>
      </c>
      <c r="B145" s="12">
        <v>3.2</v>
      </c>
      <c r="C145" s="13" t="s">
        <v>322</v>
      </c>
      <c r="D145" s="13" t="s">
        <v>323</v>
      </c>
      <c r="E145" s="13" t="s">
        <v>15</v>
      </c>
      <c r="F145" s="22">
        <v>41983</v>
      </c>
      <c r="G145" s="23"/>
      <c r="H145" s="24"/>
      <c r="I145" s="22">
        <v>41983</v>
      </c>
      <c r="J145" s="25">
        <v>14417</v>
      </c>
      <c r="K145" s="26">
        <v>2819.36</v>
      </c>
      <c r="L145" s="27">
        <v>41983</v>
      </c>
      <c r="M145" s="28">
        <v>14418</v>
      </c>
      <c r="N145" s="26">
        <v>610.62</v>
      </c>
      <c r="O145" s="29">
        <f t="shared" si="2"/>
        <v>3429.98</v>
      </c>
    </row>
    <row r="146" spans="1:15" ht="33">
      <c r="A146" s="13">
        <v>22178</v>
      </c>
      <c r="B146" s="12">
        <v>1.1000000000000001</v>
      </c>
      <c r="C146" s="13" t="s">
        <v>34</v>
      </c>
      <c r="D146" s="13" t="s">
        <v>324</v>
      </c>
      <c r="E146" s="13" t="s">
        <v>15</v>
      </c>
      <c r="F146" s="22">
        <v>41983</v>
      </c>
      <c r="G146" s="23" t="s">
        <v>339</v>
      </c>
      <c r="H146" s="24">
        <v>1181360.3999999999</v>
      </c>
      <c r="I146" s="22">
        <v>41983</v>
      </c>
      <c r="J146" s="25">
        <v>14415</v>
      </c>
      <c r="K146" s="26">
        <v>208042.92</v>
      </c>
      <c r="L146" s="27">
        <v>41983</v>
      </c>
      <c r="M146" s="28">
        <v>14416</v>
      </c>
      <c r="N146" s="26">
        <v>349906.18</v>
      </c>
      <c r="O146" s="29">
        <f t="shared" si="2"/>
        <v>1739309.4999999998</v>
      </c>
    </row>
    <row r="147" spans="1:15" ht="49.5">
      <c r="A147" s="13">
        <v>27161</v>
      </c>
      <c r="B147" s="12" t="s">
        <v>17</v>
      </c>
      <c r="C147" s="13" t="s">
        <v>26</v>
      </c>
      <c r="D147" s="13" t="s">
        <v>340</v>
      </c>
      <c r="E147" s="13" t="s">
        <v>24</v>
      </c>
      <c r="F147" s="22">
        <v>41984</v>
      </c>
      <c r="G147" s="23" t="s">
        <v>341</v>
      </c>
      <c r="H147" s="24">
        <v>113738.77</v>
      </c>
      <c r="I147" s="22">
        <v>41984</v>
      </c>
      <c r="J147" s="25">
        <v>14427</v>
      </c>
      <c r="K147" s="26">
        <v>13428.9</v>
      </c>
      <c r="L147" s="27"/>
      <c r="M147" s="28"/>
      <c r="N147" s="26"/>
      <c r="O147" s="29">
        <f t="shared" si="2"/>
        <v>127167.67</v>
      </c>
    </row>
    <row r="148" spans="1:15" ht="33">
      <c r="A148" s="13">
        <v>39604</v>
      </c>
      <c r="B148" s="12" t="s">
        <v>19</v>
      </c>
      <c r="C148" s="13" t="s">
        <v>27</v>
      </c>
      <c r="D148" s="13" t="s">
        <v>50</v>
      </c>
      <c r="E148" s="13" t="s">
        <v>15</v>
      </c>
      <c r="F148" s="22">
        <v>41984</v>
      </c>
      <c r="G148" s="23" t="s">
        <v>342</v>
      </c>
      <c r="H148" s="24">
        <v>156774.03</v>
      </c>
      <c r="I148" s="22">
        <v>41984</v>
      </c>
      <c r="J148" s="25">
        <v>14444</v>
      </c>
      <c r="K148" s="26">
        <v>34437.599999999999</v>
      </c>
      <c r="L148" s="27">
        <v>41984</v>
      </c>
      <c r="M148" s="28">
        <v>14445</v>
      </c>
      <c r="N148" s="26">
        <v>46827.33</v>
      </c>
      <c r="O148" s="29">
        <f t="shared" si="2"/>
        <v>238038.96000000002</v>
      </c>
    </row>
    <row r="149" spans="1:15" ht="33">
      <c r="A149" s="13">
        <v>37787</v>
      </c>
      <c r="B149" s="12" t="s">
        <v>19</v>
      </c>
      <c r="C149" s="13" t="s">
        <v>25</v>
      </c>
      <c r="D149" s="13" t="s">
        <v>318</v>
      </c>
      <c r="E149" s="13" t="s">
        <v>15</v>
      </c>
      <c r="F149" s="22">
        <v>41985</v>
      </c>
      <c r="G149" s="23" t="s">
        <v>365</v>
      </c>
      <c r="H149" s="24">
        <v>993005.84</v>
      </c>
      <c r="I149" s="22">
        <v>41985</v>
      </c>
      <c r="J149" s="25">
        <v>14462</v>
      </c>
      <c r="K149" s="26">
        <v>218127.6</v>
      </c>
      <c r="L149" s="27">
        <v>41985</v>
      </c>
      <c r="M149" s="28">
        <v>14463</v>
      </c>
      <c r="N149" s="26">
        <v>294414.26</v>
      </c>
      <c r="O149" s="29">
        <f t="shared" si="2"/>
        <v>1505547.7</v>
      </c>
    </row>
    <row r="150" spans="1:15" ht="49.5">
      <c r="A150" s="13">
        <v>31563</v>
      </c>
      <c r="B150" s="12" t="s">
        <v>17</v>
      </c>
      <c r="C150" s="13" t="s">
        <v>344</v>
      </c>
      <c r="D150" s="13" t="s">
        <v>345</v>
      </c>
      <c r="E150" s="13" t="s">
        <v>24</v>
      </c>
      <c r="F150" s="22">
        <v>41985</v>
      </c>
      <c r="G150" s="23" t="s">
        <v>366</v>
      </c>
      <c r="H150" s="24">
        <v>170268.27</v>
      </c>
      <c r="I150" s="22">
        <v>41985</v>
      </c>
      <c r="J150" s="25">
        <v>14487</v>
      </c>
      <c r="K150" s="26">
        <v>20103.23</v>
      </c>
      <c r="L150" s="27"/>
      <c r="M150" s="28"/>
      <c r="N150" s="26"/>
      <c r="O150" s="29">
        <f t="shared" si="2"/>
        <v>190371.5</v>
      </c>
    </row>
    <row r="151" spans="1:15" ht="49.5">
      <c r="A151" s="13">
        <v>40846</v>
      </c>
      <c r="B151" s="12" t="s">
        <v>19</v>
      </c>
      <c r="C151" s="13" t="s">
        <v>346</v>
      </c>
      <c r="D151" s="13" t="s">
        <v>50</v>
      </c>
      <c r="E151" s="13" t="s">
        <v>15</v>
      </c>
      <c r="F151" s="22">
        <v>41985</v>
      </c>
      <c r="G151" s="23" t="s">
        <v>367</v>
      </c>
      <c r="H151" s="24">
        <v>14121.29</v>
      </c>
      <c r="I151" s="22">
        <v>41985</v>
      </c>
      <c r="J151" s="25">
        <v>14489</v>
      </c>
      <c r="K151" s="26">
        <v>3101.94</v>
      </c>
      <c r="L151" s="27"/>
      <c r="M151" s="28"/>
      <c r="N151" s="26"/>
      <c r="O151" s="29">
        <f t="shared" si="2"/>
        <v>17223.23</v>
      </c>
    </row>
    <row r="152" spans="1:15" ht="49.5">
      <c r="A152" s="13">
        <v>52836</v>
      </c>
      <c r="B152" s="12" t="s">
        <v>17</v>
      </c>
      <c r="C152" s="13" t="s">
        <v>26</v>
      </c>
      <c r="D152" s="13" t="s">
        <v>347</v>
      </c>
      <c r="E152" s="13" t="s">
        <v>24</v>
      </c>
      <c r="F152" s="22">
        <v>41985</v>
      </c>
      <c r="G152" s="23" t="s">
        <v>368</v>
      </c>
      <c r="H152" s="24">
        <v>127586.16</v>
      </c>
      <c r="I152" s="22">
        <v>41985</v>
      </c>
      <c r="J152" s="25">
        <v>14451</v>
      </c>
      <c r="K152" s="26">
        <v>15063.84</v>
      </c>
      <c r="L152" s="27"/>
      <c r="M152" s="28"/>
      <c r="N152" s="26"/>
      <c r="O152" s="29">
        <f t="shared" si="2"/>
        <v>142650</v>
      </c>
    </row>
    <row r="153" spans="1:15" ht="49.5">
      <c r="A153" s="13">
        <v>48251</v>
      </c>
      <c r="B153" s="12" t="s">
        <v>183</v>
      </c>
      <c r="C153" s="13" t="s">
        <v>26</v>
      </c>
      <c r="D153" s="13" t="s">
        <v>348</v>
      </c>
      <c r="E153" s="13" t="s">
        <v>15</v>
      </c>
      <c r="F153" s="22">
        <v>41985</v>
      </c>
      <c r="G153" s="23" t="s">
        <v>369</v>
      </c>
      <c r="H153" s="24">
        <v>355951.77</v>
      </c>
      <c r="I153" s="22">
        <v>41985</v>
      </c>
      <c r="J153" s="25">
        <v>14495</v>
      </c>
      <c r="K153" s="26">
        <v>30029.33</v>
      </c>
      <c r="L153" s="27"/>
      <c r="M153" s="28"/>
      <c r="N153" s="26"/>
      <c r="O153" s="29">
        <f t="shared" si="2"/>
        <v>385981.10000000003</v>
      </c>
    </row>
    <row r="154" spans="1:15" ht="33">
      <c r="A154" s="13">
        <v>53558</v>
      </c>
      <c r="B154" s="12" t="s">
        <v>17</v>
      </c>
      <c r="C154" s="13" t="s">
        <v>38</v>
      </c>
      <c r="D154" s="13" t="s">
        <v>349</v>
      </c>
      <c r="E154" s="13" t="s">
        <v>24</v>
      </c>
      <c r="F154" s="22">
        <v>41985</v>
      </c>
      <c r="G154" s="23" t="s">
        <v>370</v>
      </c>
      <c r="H154" s="24">
        <v>615595.73</v>
      </c>
      <c r="I154" s="22">
        <v>41985</v>
      </c>
      <c r="J154" s="25">
        <v>14449</v>
      </c>
      <c r="K154" s="26">
        <v>72682.14</v>
      </c>
      <c r="L154" s="27"/>
      <c r="M154" s="28"/>
      <c r="N154" s="26"/>
      <c r="O154" s="29">
        <f t="shared" si="2"/>
        <v>688277.87</v>
      </c>
    </row>
    <row r="155" spans="1:15" ht="49.5">
      <c r="A155" s="13">
        <v>3317</v>
      </c>
      <c r="B155" s="12" t="s">
        <v>21</v>
      </c>
      <c r="C155" s="13" t="s">
        <v>26</v>
      </c>
      <c r="D155" s="13" t="s">
        <v>350</v>
      </c>
      <c r="E155" s="13" t="s">
        <v>15</v>
      </c>
      <c r="F155" s="22">
        <v>41985</v>
      </c>
      <c r="G155" s="23" t="s">
        <v>371</v>
      </c>
      <c r="H155" s="24">
        <v>968603.47</v>
      </c>
      <c r="I155" s="22">
        <v>41985</v>
      </c>
      <c r="J155" s="25">
        <v>14492</v>
      </c>
      <c r="K155" s="26">
        <v>128773.87</v>
      </c>
      <c r="L155" s="27">
        <v>41985</v>
      </c>
      <c r="M155" s="28">
        <v>14493</v>
      </c>
      <c r="N155" s="26">
        <v>268745.46999999997</v>
      </c>
      <c r="O155" s="29">
        <f t="shared" si="2"/>
        <v>1366122.8099999998</v>
      </c>
    </row>
    <row r="156" spans="1:15" ht="33">
      <c r="A156" s="13">
        <v>24596</v>
      </c>
      <c r="B156" s="12" t="s">
        <v>17</v>
      </c>
      <c r="C156" s="13" t="s">
        <v>27</v>
      </c>
      <c r="D156" s="13" t="s">
        <v>351</v>
      </c>
      <c r="E156" s="13" t="s">
        <v>24</v>
      </c>
      <c r="F156" s="22">
        <v>41985</v>
      </c>
      <c r="G156" s="23" t="s">
        <v>372</v>
      </c>
      <c r="H156" s="24">
        <v>692207.46</v>
      </c>
      <c r="I156" s="22">
        <v>41985</v>
      </c>
      <c r="J156" s="25">
        <v>14453</v>
      </c>
      <c r="K156" s="26">
        <v>81727.539999999994</v>
      </c>
      <c r="L156" s="27"/>
      <c r="M156" s="28"/>
      <c r="N156" s="26"/>
      <c r="O156" s="29">
        <f t="shared" si="2"/>
        <v>773935</v>
      </c>
    </row>
    <row r="157" spans="1:15" ht="49.5">
      <c r="A157" s="13">
        <v>1433</v>
      </c>
      <c r="B157" s="12" t="s">
        <v>21</v>
      </c>
      <c r="C157" s="13" t="s">
        <v>227</v>
      </c>
      <c r="D157" s="13" t="s">
        <v>352</v>
      </c>
      <c r="E157" s="13" t="s">
        <v>15</v>
      </c>
      <c r="F157" s="22">
        <v>41985</v>
      </c>
      <c r="G157" s="23" t="s">
        <v>373</v>
      </c>
      <c r="H157" s="24">
        <v>2675412.65</v>
      </c>
      <c r="I157" s="22">
        <v>41985</v>
      </c>
      <c r="J157" s="25">
        <v>14473</v>
      </c>
      <c r="K157" s="26">
        <v>355690.7</v>
      </c>
      <c r="L157" s="27">
        <v>41985</v>
      </c>
      <c r="M157" s="28">
        <v>14474</v>
      </c>
      <c r="N157" s="26">
        <v>742311.02</v>
      </c>
      <c r="O157" s="29">
        <f t="shared" si="2"/>
        <v>3773414.37</v>
      </c>
    </row>
    <row r="158" spans="1:15" ht="49.5">
      <c r="A158" s="13">
        <v>53941</v>
      </c>
      <c r="B158" s="12" t="s">
        <v>17</v>
      </c>
      <c r="C158" s="13" t="s">
        <v>26</v>
      </c>
      <c r="D158" s="13" t="s">
        <v>353</v>
      </c>
      <c r="E158" s="13" t="s">
        <v>24</v>
      </c>
      <c r="F158" s="22">
        <v>41985</v>
      </c>
      <c r="G158" s="23" t="s">
        <v>374</v>
      </c>
      <c r="H158" s="24">
        <v>711532.17</v>
      </c>
      <c r="I158" s="22">
        <v>41985</v>
      </c>
      <c r="J158" s="25">
        <v>14455</v>
      </c>
      <c r="K158" s="26">
        <v>84009.17</v>
      </c>
      <c r="L158" s="27"/>
      <c r="M158" s="28"/>
      <c r="N158" s="26"/>
      <c r="O158" s="29">
        <f t="shared" si="2"/>
        <v>795541.34000000008</v>
      </c>
    </row>
    <row r="159" spans="1:15" ht="49.5">
      <c r="A159" s="13">
        <v>12936</v>
      </c>
      <c r="B159" s="12" t="s">
        <v>79</v>
      </c>
      <c r="C159" s="13" t="s">
        <v>34</v>
      </c>
      <c r="D159" s="13" t="s">
        <v>354</v>
      </c>
      <c r="E159" s="13" t="s">
        <v>15</v>
      </c>
      <c r="F159" s="22">
        <v>41985</v>
      </c>
      <c r="G159" s="23" t="s">
        <v>375</v>
      </c>
      <c r="H159" s="24">
        <v>279599.65000000002</v>
      </c>
      <c r="I159" s="22">
        <v>41985</v>
      </c>
      <c r="J159" s="25">
        <v>14457</v>
      </c>
      <c r="K159" s="26">
        <v>42762.3</v>
      </c>
      <c r="L159" s="27">
        <v>41985</v>
      </c>
      <c r="M159" s="28">
        <v>14458</v>
      </c>
      <c r="N159" s="26">
        <v>78945.78</v>
      </c>
      <c r="O159" s="29">
        <f t="shared" si="2"/>
        <v>401307.73</v>
      </c>
    </row>
    <row r="160" spans="1:15" ht="33">
      <c r="A160" s="13">
        <v>33350</v>
      </c>
      <c r="B160" s="12" t="s">
        <v>17</v>
      </c>
      <c r="C160" s="13" t="s">
        <v>26</v>
      </c>
      <c r="D160" s="13" t="s">
        <v>355</v>
      </c>
      <c r="E160" s="13" t="s">
        <v>24</v>
      </c>
      <c r="F160" s="22">
        <v>41985</v>
      </c>
      <c r="G160" s="23" t="s">
        <v>376</v>
      </c>
      <c r="H160" s="24">
        <v>662597.48</v>
      </c>
      <c r="I160" s="22">
        <v>41985</v>
      </c>
      <c r="J160" s="25">
        <v>14460</v>
      </c>
      <c r="K160" s="26">
        <v>78231.55</v>
      </c>
      <c r="L160" s="27"/>
      <c r="M160" s="28"/>
      <c r="N160" s="26"/>
      <c r="O160" s="29">
        <f t="shared" si="2"/>
        <v>740829.03</v>
      </c>
    </row>
    <row r="161" spans="1:15" ht="33">
      <c r="A161" s="13">
        <v>20039</v>
      </c>
      <c r="B161" s="12" t="s">
        <v>19</v>
      </c>
      <c r="C161" s="13" t="s">
        <v>100</v>
      </c>
      <c r="D161" s="13" t="s">
        <v>356</v>
      </c>
      <c r="E161" s="13" t="s">
        <v>15</v>
      </c>
      <c r="F161" s="22">
        <v>41985</v>
      </c>
      <c r="G161" s="23" t="s">
        <v>377</v>
      </c>
      <c r="H161" s="24">
        <v>436645.03</v>
      </c>
      <c r="I161" s="22">
        <v>41985</v>
      </c>
      <c r="J161" s="25">
        <v>14479</v>
      </c>
      <c r="K161" s="26">
        <v>153064.25</v>
      </c>
      <c r="L161" s="27">
        <v>41985</v>
      </c>
      <c r="M161" s="28">
        <v>14480</v>
      </c>
      <c r="N161" s="26">
        <v>208132.69</v>
      </c>
      <c r="O161" s="29">
        <f t="shared" si="2"/>
        <v>797841.97</v>
      </c>
    </row>
    <row r="162" spans="1:15" ht="33">
      <c r="A162" s="13">
        <v>48136</v>
      </c>
      <c r="B162" s="12" t="s">
        <v>343</v>
      </c>
      <c r="C162" s="13" t="s">
        <v>27</v>
      </c>
      <c r="D162" s="13" t="s">
        <v>357</v>
      </c>
      <c r="E162" s="13" t="s">
        <v>15</v>
      </c>
      <c r="F162" s="22">
        <v>41985</v>
      </c>
      <c r="G162" s="23" t="s">
        <v>378</v>
      </c>
      <c r="H162" s="24">
        <v>367705.83</v>
      </c>
      <c r="I162" s="22">
        <v>41985</v>
      </c>
      <c r="J162" s="25">
        <v>14467</v>
      </c>
      <c r="K162" s="26">
        <v>80715.91</v>
      </c>
      <c r="L162" s="27"/>
      <c r="M162" s="28"/>
      <c r="N162" s="26"/>
      <c r="O162" s="29">
        <f t="shared" si="2"/>
        <v>448421.74</v>
      </c>
    </row>
    <row r="163" spans="1:15" ht="33">
      <c r="A163" s="13">
        <v>52369</v>
      </c>
      <c r="B163" s="12" t="s">
        <v>17</v>
      </c>
      <c r="C163" s="13" t="s">
        <v>27</v>
      </c>
      <c r="D163" s="13" t="s">
        <v>358</v>
      </c>
      <c r="E163" s="13" t="s">
        <v>24</v>
      </c>
      <c r="F163" s="22">
        <v>41985</v>
      </c>
      <c r="G163" s="23" t="s">
        <v>379</v>
      </c>
      <c r="H163" s="24">
        <v>64148.37</v>
      </c>
      <c r="I163" s="22">
        <v>41985</v>
      </c>
      <c r="J163" s="25">
        <v>14465</v>
      </c>
      <c r="K163" s="26">
        <v>7573.87</v>
      </c>
      <c r="L163" s="27"/>
      <c r="M163" s="28"/>
      <c r="N163" s="26"/>
      <c r="O163" s="29">
        <f t="shared" si="2"/>
        <v>71722.240000000005</v>
      </c>
    </row>
    <row r="164" spans="1:15" ht="33">
      <c r="A164" s="13">
        <v>17819</v>
      </c>
      <c r="B164" s="12" t="s">
        <v>183</v>
      </c>
      <c r="C164" s="13" t="s">
        <v>38</v>
      </c>
      <c r="D164" s="13" t="s">
        <v>359</v>
      </c>
      <c r="E164" s="13" t="s">
        <v>15</v>
      </c>
      <c r="F164" s="22">
        <v>41985</v>
      </c>
      <c r="G164" s="23" t="s">
        <v>380</v>
      </c>
      <c r="H164" s="24">
        <v>945507.52</v>
      </c>
      <c r="I164" s="22">
        <v>41985</v>
      </c>
      <c r="J164" s="25">
        <v>14469</v>
      </c>
      <c r="K164" s="26">
        <v>79829.84</v>
      </c>
      <c r="L164" s="27">
        <v>41985</v>
      </c>
      <c r="M164" s="28">
        <v>14470</v>
      </c>
      <c r="N164" s="26">
        <v>251103.03</v>
      </c>
      <c r="O164" s="29">
        <f t="shared" si="2"/>
        <v>1276440.3899999999</v>
      </c>
    </row>
    <row r="165" spans="1:15" ht="33">
      <c r="A165" s="13">
        <v>24982</v>
      </c>
      <c r="B165" s="12" t="s">
        <v>17</v>
      </c>
      <c r="C165" s="13" t="s">
        <v>27</v>
      </c>
      <c r="D165" s="13" t="s">
        <v>360</v>
      </c>
      <c r="E165" s="13" t="s">
        <v>24</v>
      </c>
      <c r="F165" s="22">
        <v>41985</v>
      </c>
      <c r="G165" s="23" t="s">
        <v>381</v>
      </c>
      <c r="H165" s="24">
        <v>202710.77</v>
      </c>
      <c r="I165" s="22">
        <v>41985</v>
      </c>
      <c r="J165" s="25">
        <v>14482</v>
      </c>
      <c r="K165" s="26">
        <v>23933.65</v>
      </c>
      <c r="L165" s="27"/>
      <c r="M165" s="28"/>
      <c r="N165" s="26"/>
      <c r="O165" s="29">
        <f t="shared" si="2"/>
        <v>226644.41999999998</v>
      </c>
    </row>
    <row r="166" spans="1:15" ht="33">
      <c r="A166" s="13">
        <v>13448</v>
      </c>
      <c r="B166" s="12" t="s">
        <v>79</v>
      </c>
      <c r="C166" s="13" t="s">
        <v>39</v>
      </c>
      <c r="D166" s="13" t="s">
        <v>361</v>
      </c>
      <c r="E166" s="13" t="s">
        <v>15</v>
      </c>
      <c r="F166" s="22">
        <v>41985</v>
      </c>
      <c r="G166" s="23" t="s">
        <v>382</v>
      </c>
      <c r="H166" s="24">
        <v>250143.04</v>
      </c>
      <c r="I166" s="22">
        <v>41985</v>
      </c>
      <c r="J166" s="25">
        <v>14476</v>
      </c>
      <c r="K166" s="26">
        <v>38257.17</v>
      </c>
      <c r="L166" s="27">
        <v>41985</v>
      </c>
      <c r="M166" s="28">
        <v>14477</v>
      </c>
      <c r="N166" s="26">
        <v>70145.240000000005</v>
      </c>
      <c r="O166" s="29">
        <f t="shared" si="2"/>
        <v>358545.45</v>
      </c>
    </row>
    <row r="167" spans="1:15" ht="49.5">
      <c r="A167" s="13">
        <v>12494</v>
      </c>
      <c r="B167" s="12">
        <v>1.1000000000000001</v>
      </c>
      <c r="C167" s="13" t="s">
        <v>362</v>
      </c>
      <c r="D167" s="13" t="s">
        <v>363</v>
      </c>
      <c r="E167" s="13" t="s">
        <v>15</v>
      </c>
      <c r="F167" s="22">
        <v>41985</v>
      </c>
      <c r="G167" s="23" t="s">
        <v>383</v>
      </c>
      <c r="H167" s="24">
        <v>15819.98</v>
      </c>
      <c r="I167" s="22">
        <v>41985</v>
      </c>
      <c r="J167" s="25">
        <v>14484</v>
      </c>
      <c r="K167" s="26">
        <v>5545.64</v>
      </c>
      <c r="L167" s="27">
        <v>41985</v>
      </c>
      <c r="M167" s="28">
        <v>14485</v>
      </c>
      <c r="N167" s="26">
        <v>7540.81</v>
      </c>
      <c r="O167" s="29">
        <f t="shared" si="2"/>
        <v>28906.43</v>
      </c>
    </row>
    <row r="168" spans="1:15" ht="33">
      <c r="A168" s="13">
        <v>21458</v>
      </c>
      <c r="B168" s="12">
        <v>4.3</v>
      </c>
      <c r="C168" s="13" t="s">
        <v>27</v>
      </c>
      <c r="D168" s="13" t="s">
        <v>364</v>
      </c>
      <c r="E168" s="13" t="s">
        <v>24</v>
      </c>
      <c r="F168" s="22">
        <v>41985</v>
      </c>
      <c r="G168" s="23" t="s">
        <v>384</v>
      </c>
      <c r="H168" s="24">
        <v>322554.96999999997</v>
      </c>
      <c r="I168" s="22"/>
      <c r="J168" s="25"/>
      <c r="K168" s="26"/>
      <c r="L168" s="27"/>
      <c r="M168" s="28"/>
      <c r="N168" s="26"/>
      <c r="O168" s="29">
        <f t="shared" si="2"/>
        <v>322554.96999999997</v>
      </c>
    </row>
    <row r="169" spans="1:15" ht="49.5">
      <c r="A169" s="13">
        <v>26992</v>
      </c>
      <c r="B169" s="12" t="s">
        <v>17</v>
      </c>
      <c r="C169" s="13" t="s">
        <v>29</v>
      </c>
      <c r="D169" s="13" t="s">
        <v>387</v>
      </c>
      <c r="E169" s="13" t="s">
        <v>24</v>
      </c>
      <c r="F169" s="22">
        <v>41988</v>
      </c>
      <c r="G169" s="23" t="s">
        <v>424</v>
      </c>
      <c r="H169" s="24">
        <v>43064.76</v>
      </c>
      <c r="I169" s="22">
        <v>41988</v>
      </c>
      <c r="J169" s="25">
        <v>14497</v>
      </c>
      <c r="K169" s="26">
        <v>5084.57</v>
      </c>
      <c r="L169" s="27"/>
      <c r="M169" s="28"/>
      <c r="N169" s="26"/>
      <c r="O169" s="29">
        <f t="shared" si="2"/>
        <v>48149.33</v>
      </c>
    </row>
    <row r="170" spans="1:15" ht="33">
      <c r="A170" s="13">
        <v>45681</v>
      </c>
      <c r="B170" s="12" t="s">
        <v>385</v>
      </c>
      <c r="C170" s="13" t="s">
        <v>148</v>
      </c>
      <c r="D170" s="13" t="s">
        <v>388</v>
      </c>
      <c r="E170" s="13" t="s">
        <v>23</v>
      </c>
      <c r="F170" s="22">
        <v>41988</v>
      </c>
      <c r="G170" s="23" t="s">
        <v>425</v>
      </c>
      <c r="H170" s="24">
        <v>948662.42</v>
      </c>
      <c r="I170" s="22">
        <v>41988</v>
      </c>
      <c r="J170" s="25">
        <v>14511</v>
      </c>
      <c r="K170" s="26">
        <v>529146.18000000005</v>
      </c>
      <c r="L170" s="27"/>
      <c r="M170" s="28"/>
      <c r="N170" s="26"/>
      <c r="O170" s="29">
        <f t="shared" si="2"/>
        <v>1477808.6</v>
      </c>
    </row>
    <row r="171" spans="1:15" ht="49.5">
      <c r="A171" s="13">
        <v>6543</v>
      </c>
      <c r="B171" s="12" t="s">
        <v>79</v>
      </c>
      <c r="C171" s="13" t="s">
        <v>389</v>
      </c>
      <c r="D171" s="13" t="s">
        <v>390</v>
      </c>
      <c r="E171" s="13" t="s">
        <v>15</v>
      </c>
      <c r="F171" s="22">
        <v>41988</v>
      </c>
      <c r="G171" s="23" t="s">
        <v>426</v>
      </c>
      <c r="H171" s="24">
        <v>413027.29</v>
      </c>
      <c r="I171" s="22">
        <v>41988</v>
      </c>
      <c r="J171" s="25">
        <v>14586</v>
      </c>
      <c r="K171" s="26">
        <v>97624.63</v>
      </c>
      <c r="L171" s="27">
        <v>41988</v>
      </c>
      <c r="M171" s="28">
        <v>14587</v>
      </c>
      <c r="N171" s="26">
        <v>180230.1</v>
      </c>
      <c r="O171" s="29">
        <f t="shared" si="2"/>
        <v>690882.02</v>
      </c>
    </row>
    <row r="172" spans="1:15" ht="33">
      <c r="A172" s="13">
        <v>43405</v>
      </c>
      <c r="B172" s="12" t="s">
        <v>19</v>
      </c>
      <c r="C172" s="13" t="s">
        <v>36</v>
      </c>
      <c r="D172" s="13" t="s">
        <v>391</v>
      </c>
      <c r="E172" s="13" t="s">
        <v>15</v>
      </c>
      <c r="F172" s="22">
        <v>41988</v>
      </c>
      <c r="G172" s="23" t="s">
        <v>427</v>
      </c>
      <c r="H172" s="24">
        <v>435729.93</v>
      </c>
      <c r="I172" s="22">
        <v>41988</v>
      </c>
      <c r="J172" s="25">
        <v>14561</v>
      </c>
      <c r="K172" s="26">
        <v>95714.17</v>
      </c>
      <c r="L172" s="27"/>
      <c r="M172" s="28"/>
      <c r="N172" s="26"/>
      <c r="O172" s="29">
        <f t="shared" si="2"/>
        <v>531444.1</v>
      </c>
    </row>
    <row r="173" spans="1:15" ht="33">
      <c r="A173" s="13">
        <v>41958</v>
      </c>
      <c r="B173" s="12" t="s">
        <v>19</v>
      </c>
      <c r="C173" s="13" t="s">
        <v>212</v>
      </c>
      <c r="D173" s="13" t="s">
        <v>392</v>
      </c>
      <c r="E173" s="13" t="s">
        <v>15</v>
      </c>
      <c r="F173" s="22">
        <v>41988</v>
      </c>
      <c r="G173" s="23" t="s">
        <v>428</v>
      </c>
      <c r="H173" s="24">
        <v>997139.12</v>
      </c>
      <c r="I173" s="22">
        <v>41988</v>
      </c>
      <c r="J173" s="25">
        <v>14528</v>
      </c>
      <c r="K173" s="26">
        <v>346691.12</v>
      </c>
      <c r="L173" s="27"/>
      <c r="M173" s="28"/>
      <c r="N173" s="26"/>
      <c r="O173" s="29">
        <f t="shared" si="2"/>
        <v>1343830.24</v>
      </c>
    </row>
    <row r="174" spans="1:15" ht="33">
      <c r="A174" s="13">
        <v>40428</v>
      </c>
      <c r="B174" s="12" t="s">
        <v>17</v>
      </c>
      <c r="C174" s="13" t="s">
        <v>22</v>
      </c>
      <c r="D174" s="13" t="s">
        <v>393</v>
      </c>
      <c r="E174" s="13" t="s">
        <v>24</v>
      </c>
      <c r="F174" s="22">
        <v>41988</v>
      </c>
      <c r="G174" s="23" t="s">
        <v>429</v>
      </c>
      <c r="H174" s="24">
        <v>128301.68</v>
      </c>
      <c r="I174" s="22">
        <v>41988</v>
      </c>
      <c r="J174" s="25">
        <v>14509</v>
      </c>
      <c r="K174" s="26">
        <v>15148.32</v>
      </c>
      <c r="L174" s="27"/>
      <c r="M174" s="28"/>
      <c r="N174" s="26"/>
      <c r="O174" s="29">
        <f t="shared" si="2"/>
        <v>143450</v>
      </c>
    </row>
    <row r="175" spans="1:15" ht="33">
      <c r="A175" s="13">
        <v>48035</v>
      </c>
      <c r="B175" s="12" t="s">
        <v>343</v>
      </c>
      <c r="C175" s="13" t="s">
        <v>22</v>
      </c>
      <c r="D175" s="13" t="s">
        <v>394</v>
      </c>
      <c r="E175" s="13" t="s">
        <v>15</v>
      </c>
      <c r="F175" s="22">
        <v>41988</v>
      </c>
      <c r="G175" s="23" t="s">
        <v>430</v>
      </c>
      <c r="H175" s="24">
        <v>440755.67</v>
      </c>
      <c r="I175" s="22">
        <v>41988</v>
      </c>
      <c r="J175" s="25">
        <v>14501</v>
      </c>
      <c r="K175" s="26">
        <v>96751.24</v>
      </c>
      <c r="L175" s="27"/>
      <c r="M175" s="28"/>
      <c r="N175" s="26"/>
      <c r="O175" s="29">
        <f t="shared" si="2"/>
        <v>537506.91</v>
      </c>
    </row>
    <row r="176" spans="1:15" ht="33">
      <c r="A176" s="13">
        <v>18617</v>
      </c>
      <c r="B176" s="12" t="s">
        <v>141</v>
      </c>
      <c r="C176" s="13" t="s">
        <v>184</v>
      </c>
      <c r="D176" s="13" t="s">
        <v>395</v>
      </c>
      <c r="E176" s="13" t="s">
        <v>15</v>
      </c>
      <c r="F176" s="22">
        <v>41988</v>
      </c>
      <c r="G176" s="23" t="s">
        <v>431</v>
      </c>
      <c r="H176" s="24">
        <v>110871.36</v>
      </c>
      <c r="I176" s="22">
        <v>41988</v>
      </c>
      <c r="J176" s="25">
        <v>14516</v>
      </c>
      <c r="K176" s="26">
        <v>16956.79</v>
      </c>
      <c r="L176" s="27">
        <v>41988</v>
      </c>
      <c r="M176" s="28">
        <v>14517</v>
      </c>
      <c r="N176" s="26">
        <v>30841.1</v>
      </c>
      <c r="O176" s="29">
        <f t="shared" si="2"/>
        <v>158669.25</v>
      </c>
    </row>
    <row r="177" spans="1:15" ht="66">
      <c r="A177" s="13">
        <v>20084</v>
      </c>
      <c r="B177" s="12" t="s">
        <v>19</v>
      </c>
      <c r="C177" s="13" t="s">
        <v>22</v>
      </c>
      <c r="D177" s="13" t="s">
        <v>111</v>
      </c>
      <c r="E177" s="13" t="s">
        <v>15</v>
      </c>
      <c r="F177" s="22">
        <v>41988</v>
      </c>
      <c r="G177" s="23" t="s">
        <v>432</v>
      </c>
      <c r="H177" s="24">
        <v>257095.26</v>
      </c>
      <c r="I177" s="22">
        <v>41988</v>
      </c>
      <c r="J177" s="25">
        <v>14521</v>
      </c>
      <c r="K177" s="26">
        <v>90123.76</v>
      </c>
      <c r="L177" s="27">
        <v>41988</v>
      </c>
      <c r="M177" s="28">
        <v>14522</v>
      </c>
      <c r="N177" s="26">
        <v>119976.32000000001</v>
      </c>
      <c r="O177" s="29">
        <f t="shared" si="2"/>
        <v>467195.34</v>
      </c>
    </row>
    <row r="178" spans="1:15" ht="49.5">
      <c r="A178" s="13">
        <v>27684</v>
      </c>
      <c r="B178" s="12" t="s">
        <v>17</v>
      </c>
      <c r="C178" s="13" t="s">
        <v>396</v>
      </c>
      <c r="D178" s="13" t="s">
        <v>397</v>
      </c>
      <c r="E178" s="13" t="s">
        <v>24</v>
      </c>
      <c r="F178" s="22">
        <v>41988</v>
      </c>
      <c r="G178" s="23" t="s">
        <v>433</v>
      </c>
      <c r="H178" s="24">
        <v>302213.28999999998</v>
      </c>
      <c r="I178" s="22">
        <v>41988</v>
      </c>
      <c r="J178" s="25">
        <v>14524</v>
      </c>
      <c r="K178" s="26">
        <v>35681.71</v>
      </c>
      <c r="L178" s="27"/>
      <c r="M178" s="28"/>
      <c r="N178" s="26"/>
      <c r="O178" s="29">
        <f t="shared" si="2"/>
        <v>337895</v>
      </c>
    </row>
    <row r="179" spans="1:15" ht="33">
      <c r="A179" s="13">
        <v>44851</v>
      </c>
      <c r="B179" s="12" t="s">
        <v>183</v>
      </c>
      <c r="C179" s="13" t="s">
        <v>31</v>
      </c>
      <c r="D179" s="13" t="s">
        <v>398</v>
      </c>
      <c r="E179" s="13" t="s">
        <v>24</v>
      </c>
      <c r="F179" s="22">
        <v>41988</v>
      </c>
      <c r="G179" s="23" t="s">
        <v>434</v>
      </c>
      <c r="H179" s="24">
        <v>847524.51</v>
      </c>
      <c r="I179" s="22">
        <v>41988</v>
      </c>
      <c r="J179" s="25">
        <v>14519</v>
      </c>
      <c r="K179" s="26">
        <v>71668.09</v>
      </c>
      <c r="L179" s="27"/>
      <c r="M179" s="28"/>
      <c r="N179" s="26"/>
      <c r="O179" s="29">
        <f t="shared" si="2"/>
        <v>919192.6</v>
      </c>
    </row>
    <row r="180" spans="1:15" ht="66">
      <c r="A180" s="13">
        <v>16543</v>
      </c>
      <c r="B180" s="12" t="s">
        <v>80</v>
      </c>
      <c r="C180" s="13" t="s">
        <v>185</v>
      </c>
      <c r="D180" s="13" t="s">
        <v>311</v>
      </c>
      <c r="E180" s="13" t="s">
        <v>23</v>
      </c>
      <c r="F180" s="22">
        <v>41988</v>
      </c>
      <c r="G180" s="23" t="s">
        <v>435</v>
      </c>
      <c r="H180" s="24">
        <v>330425.02</v>
      </c>
      <c r="I180" s="22">
        <v>41988</v>
      </c>
      <c r="J180" s="25">
        <v>14530</v>
      </c>
      <c r="K180" s="26">
        <v>78100.460000000006</v>
      </c>
      <c r="L180" s="27">
        <v>41988</v>
      </c>
      <c r="M180" s="28">
        <v>14531</v>
      </c>
      <c r="N180" s="26">
        <v>144185.45000000001</v>
      </c>
      <c r="O180" s="29">
        <f t="shared" si="2"/>
        <v>552710.93000000005</v>
      </c>
    </row>
    <row r="181" spans="1:15" ht="66">
      <c r="A181" s="13">
        <v>48111</v>
      </c>
      <c r="B181" s="12" t="s">
        <v>386</v>
      </c>
      <c r="C181" s="13" t="s">
        <v>344</v>
      </c>
      <c r="D181" s="13" t="s">
        <v>399</v>
      </c>
      <c r="E181" s="13" t="s">
        <v>23</v>
      </c>
      <c r="F181" s="22">
        <v>41988</v>
      </c>
      <c r="G181" s="23" t="s">
        <v>436</v>
      </c>
      <c r="H181" s="24">
        <v>26348.57</v>
      </c>
      <c r="I181" s="22">
        <v>41988</v>
      </c>
      <c r="J181" s="25">
        <v>14574</v>
      </c>
      <c r="K181" s="26">
        <v>8782.86</v>
      </c>
      <c r="L181" s="27"/>
      <c r="M181" s="28"/>
      <c r="N181" s="26"/>
      <c r="O181" s="29">
        <f t="shared" si="2"/>
        <v>35131.43</v>
      </c>
    </row>
    <row r="182" spans="1:15" ht="33">
      <c r="A182" s="13">
        <v>13168</v>
      </c>
      <c r="B182" s="12" t="s">
        <v>141</v>
      </c>
      <c r="C182" s="13" t="s">
        <v>32</v>
      </c>
      <c r="D182" s="13" t="s">
        <v>400</v>
      </c>
      <c r="E182" s="13" t="s">
        <v>15</v>
      </c>
      <c r="F182" s="22">
        <v>41988</v>
      </c>
      <c r="G182" s="23" t="s">
        <v>437</v>
      </c>
      <c r="H182" s="24">
        <v>31476.29</v>
      </c>
      <c r="I182" s="22">
        <v>41988</v>
      </c>
      <c r="J182" s="25">
        <v>14513</v>
      </c>
      <c r="K182" s="26">
        <v>4814.0200000000004</v>
      </c>
      <c r="L182" s="27">
        <v>41988</v>
      </c>
      <c r="M182" s="28">
        <v>14514</v>
      </c>
      <c r="N182" s="26">
        <v>8160</v>
      </c>
      <c r="O182" s="29">
        <f t="shared" si="2"/>
        <v>44450.31</v>
      </c>
    </row>
    <row r="183" spans="1:15" ht="33">
      <c r="A183" s="13">
        <v>7900</v>
      </c>
      <c r="B183" s="12" t="s">
        <v>19</v>
      </c>
      <c r="C183" s="13" t="s">
        <v>401</v>
      </c>
      <c r="D183" s="13" t="s">
        <v>402</v>
      </c>
      <c r="E183" s="13" t="s">
        <v>15</v>
      </c>
      <c r="F183" s="22">
        <v>41988</v>
      </c>
      <c r="G183" s="23" t="s">
        <v>438</v>
      </c>
      <c r="H183" s="24">
        <v>6348.91</v>
      </c>
      <c r="I183" s="22">
        <v>41988</v>
      </c>
      <c r="J183" s="25">
        <v>14565</v>
      </c>
      <c r="K183" s="26">
        <v>1394.63</v>
      </c>
      <c r="L183" s="27"/>
      <c r="M183" s="28"/>
      <c r="N183" s="26"/>
      <c r="O183" s="29">
        <f t="shared" si="2"/>
        <v>7743.54</v>
      </c>
    </row>
    <row r="184" spans="1:15" ht="49.5">
      <c r="A184" s="13">
        <v>52726</v>
      </c>
      <c r="B184" s="12" t="s">
        <v>17</v>
      </c>
      <c r="C184" s="13" t="s">
        <v>143</v>
      </c>
      <c r="D184" s="13" t="s">
        <v>403</v>
      </c>
      <c r="E184" s="13" t="s">
        <v>24</v>
      </c>
      <c r="F184" s="22">
        <v>41988</v>
      </c>
      <c r="G184" s="23" t="s">
        <v>439</v>
      </c>
      <c r="H184" s="24">
        <v>158900.6</v>
      </c>
      <c r="I184" s="22">
        <v>41988</v>
      </c>
      <c r="J184" s="25">
        <v>14499</v>
      </c>
      <c r="K184" s="26">
        <v>18761.07</v>
      </c>
      <c r="L184" s="27"/>
      <c r="M184" s="28"/>
      <c r="N184" s="26"/>
      <c r="O184" s="29">
        <f t="shared" si="2"/>
        <v>177661.67</v>
      </c>
    </row>
    <row r="185" spans="1:15" ht="33">
      <c r="A185" s="13">
        <v>48132</v>
      </c>
      <c r="B185" s="12" t="s">
        <v>343</v>
      </c>
      <c r="C185" s="13" t="s">
        <v>143</v>
      </c>
      <c r="D185" s="13" t="s">
        <v>404</v>
      </c>
      <c r="E185" s="13" t="s">
        <v>15</v>
      </c>
      <c r="F185" s="22">
        <v>41988</v>
      </c>
      <c r="G185" s="23" t="s">
        <v>440</v>
      </c>
      <c r="H185" s="24">
        <v>81935.14</v>
      </c>
      <c r="I185" s="22">
        <v>41988</v>
      </c>
      <c r="J185" s="25">
        <v>14572</v>
      </c>
      <c r="K185" s="26">
        <v>17985.759999999998</v>
      </c>
      <c r="L185" s="27"/>
      <c r="M185" s="28"/>
      <c r="N185" s="26"/>
      <c r="O185" s="29">
        <f t="shared" si="2"/>
        <v>99920.9</v>
      </c>
    </row>
    <row r="186" spans="1:15" ht="33">
      <c r="A186" s="13">
        <v>54126</v>
      </c>
      <c r="B186" s="12" t="s">
        <v>79</v>
      </c>
      <c r="C186" s="13" t="s">
        <v>31</v>
      </c>
      <c r="D186" s="13" t="s">
        <v>405</v>
      </c>
      <c r="E186" s="13" t="s">
        <v>15</v>
      </c>
      <c r="F186" s="22">
        <v>41988</v>
      </c>
      <c r="G186" s="23" t="s">
        <v>441</v>
      </c>
      <c r="H186" s="24">
        <v>8959</v>
      </c>
      <c r="I186" s="22">
        <v>41988</v>
      </c>
      <c r="J186" s="25">
        <v>14526</v>
      </c>
      <c r="K186" s="26">
        <v>1370.2</v>
      </c>
      <c r="L186" s="27"/>
      <c r="M186" s="28"/>
      <c r="N186" s="26"/>
      <c r="O186" s="29">
        <f t="shared" si="2"/>
        <v>10329.200000000001</v>
      </c>
    </row>
    <row r="187" spans="1:15" ht="33">
      <c r="A187" s="13">
        <v>32522</v>
      </c>
      <c r="B187" s="12" t="s">
        <v>19</v>
      </c>
      <c r="C187" s="13" t="s">
        <v>28</v>
      </c>
      <c r="D187" s="13" t="s">
        <v>188</v>
      </c>
      <c r="E187" s="13" t="s">
        <v>15</v>
      </c>
      <c r="F187" s="22">
        <v>41988</v>
      </c>
      <c r="G187" s="23" t="s">
        <v>442</v>
      </c>
      <c r="H187" s="24">
        <v>5821.48</v>
      </c>
      <c r="I187" s="22">
        <v>41988</v>
      </c>
      <c r="J187" s="25">
        <v>14535</v>
      </c>
      <c r="K187" s="26">
        <v>1278.77</v>
      </c>
      <c r="L187" s="27">
        <v>41988</v>
      </c>
      <c r="M187" s="28">
        <v>14536</v>
      </c>
      <c r="N187" s="26">
        <v>1738.84</v>
      </c>
      <c r="O187" s="29">
        <f t="shared" si="2"/>
        <v>8839.09</v>
      </c>
    </row>
    <row r="188" spans="1:15" ht="49.5">
      <c r="A188" s="13">
        <v>7602</v>
      </c>
      <c r="B188" s="12" t="s">
        <v>19</v>
      </c>
      <c r="C188" s="13" t="s">
        <v>406</v>
      </c>
      <c r="D188" s="13" t="s">
        <v>407</v>
      </c>
      <c r="E188" s="13" t="s">
        <v>15</v>
      </c>
      <c r="F188" s="22">
        <v>41988</v>
      </c>
      <c r="G188" s="23" t="s">
        <v>443</v>
      </c>
      <c r="H188" s="24">
        <v>215094.79</v>
      </c>
      <c r="I188" s="22">
        <v>41988</v>
      </c>
      <c r="J188" s="25">
        <v>14582</v>
      </c>
      <c r="K188" s="26">
        <v>47248.58</v>
      </c>
      <c r="L188" s="27">
        <v>41988</v>
      </c>
      <c r="M188" s="28">
        <v>14583</v>
      </c>
      <c r="N188" s="26">
        <v>64247.35</v>
      </c>
      <c r="O188" s="29">
        <f t="shared" si="2"/>
        <v>326590.71999999997</v>
      </c>
    </row>
    <row r="189" spans="1:15" ht="33">
      <c r="A189" s="13">
        <v>52742</v>
      </c>
      <c r="B189" s="12" t="s">
        <v>17</v>
      </c>
      <c r="C189" s="13" t="s">
        <v>90</v>
      </c>
      <c r="D189" s="13" t="s">
        <v>408</v>
      </c>
      <c r="E189" s="13" t="s">
        <v>24</v>
      </c>
      <c r="F189" s="22">
        <v>41988</v>
      </c>
      <c r="G189" s="23" t="s">
        <v>444</v>
      </c>
      <c r="H189" s="24">
        <v>718906.07</v>
      </c>
      <c r="I189" s="22">
        <v>41988</v>
      </c>
      <c r="J189" s="25">
        <v>14551</v>
      </c>
      <c r="K189" s="26">
        <v>84879.79</v>
      </c>
      <c r="L189" s="27"/>
      <c r="M189" s="28"/>
      <c r="N189" s="26"/>
      <c r="O189" s="29">
        <f t="shared" si="2"/>
        <v>803785.86</v>
      </c>
    </row>
    <row r="190" spans="1:15" ht="33">
      <c r="A190" s="13">
        <v>52756</v>
      </c>
      <c r="B190" s="12" t="s">
        <v>17</v>
      </c>
      <c r="C190" s="13" t="s">
        <v>90</v>
      </c>
      <c r="D190" s="13" t="s">
        <v>409</v>
      </c>
      <c r="E190" s="13" t="s">
        <v>24</v>
      </c>
      <c r="F190" s="22">
        <v>41988</v>
      </c>
      <c r="G190" s="23" t="s">
        <v>445</v>
      </c>
      <c r="H190" s="24">
        <v>747404.32</v>
      </c>
      <c r="I190" s="22">
        <v>41988</v>
      </c>
      <c r="J190" s="25">
        <v>14545</v>
      </c>
      <c r="K190" s="26">
        <v>88244.52</v>
      </c>
      <c r="L190" s="27"/>
      <c r="M190" s="28"/>
      <c r="N190" s="26"/>
      <c r="O190" s="29">
        <f t="shared" si="2"/>
        <v>835648.84</v>
      </c>
    </row>
    <row r="191" spans="1:15" ht="49.5">
      <c r="A191" s="13">
        <v>52488</v>
      </c>
      <c r="B191" s="12" t="s">
        <v>17</v>
      </c>
      <c r="C191" s="13" t="s">
        <v>90</v>
      </c>
      <c r="D191" s="13" t="s">
        <v>410</v>
      </c>
      <c r="E191" s="13" t="s">
        <v>24</v>
      </c>
      <c r="F191" s="22">
        <v>41988</v>
      </c>
      <c r="G191" s="23" t="s">
        <v>446</v>
      </c>
      <c r="H191" s="24">
        <v>421083.52</v>
      </c>
      <c r="I191" s="22">
        <v>41988</v>
      </c>
      <c r="J191" s="25">
        <v>14549</v>
      </c>
      <c r="K191" s="26">
        <v>49716.480000000003</v>
      </c>
      <c r="L191" s="27"/>
      <c r="M191" s="28"/>
      <c r="N191" s="26"/>
      <c r="O191" s="29">
        <f t="shared" si="2"/>
        <v>470800</v>
      </c>
    </row>
    <row r="192" spans="1:15" ht="33">
      <c r="A192" s="13">
        <v>52434</v>
      </c>
      <c r="B192" s="12" t="s">
        <v>17</v>
      </c>
      <c r="C192" s="13" t="s">
        <v>26</v>
      </c>
      <c r="D192" s="13" t="s">
        <v>411</v>
      </c>
      <c r="E192" s="13" t="s">
        <v>24</v>
      </c>
      <c r="F192" s="22">
        <v>41988</v>
      </c>
      <c r="G192" s="23" t="s">
        <v>447</v>
      </c>
      <c r="H192" s="24">
        <v>779949.18</v>
      </c>
      <c r="I192" s="22">
        <v>41988</v>
      </c>
      <c r="J192" s="25">
        <v>14547</v>
      </c>
      <c r="K192" s="26">
        <v>92087.02</v>
      </c>
      <c r="L192" s="27"/>
      <c r="M192" s="28"/>
      <c r="N192" s="26"/>
      <c r="O192" s="29">
        <f t="shared" si="2"/>
        <v>872036.20000000007</v>
      </c>
    </row>
    <row r="193" spans="1:15" ht="49.5">
      <c r="A193" s="13">
        <v>6562</v>
      </c>
      <c r="B193" s="12" t="s">
        <v>21</v>
      </c>
      <c r="C193" s="13" t="s">
        <v>412</v>
      </c>
      <c r="D193" s="13" t="s">
        <v>413</v>
      </c>
      <c r="E193" s="13" t="s">
        <v>15</v>
      </c>
      <c r="F193" s="22">
        <v>41988</v>
      </c>
      <c r="G193" s="23" t="s">
        <v>448</v>
      </c>
      <c r="H193" s="24">
        <v>36015.31</v>
      </c>
      <c r="I193" s="22">
        <v>41988</v>
      </c>
      <c r="J193" s="25">
        <v>14542</v>
      </c>
      <c r="K193" s="26">
        <v>4788.16</v>
      </c>
      <c r="L193" s="27">
        <v>41988</v>
      </c>
      <c r="M193" s="28">
        <v>14543</v>
      </c>
      <c r="N193" s="26">
        <v>9992.68</v>
      </c>
      <c r="O193" s="29">
        <f t="shared" si="2"/>
        <v>50796.15</v>
      </c>
    </row>
    <row r="194" spans="1:15" ht="33">
      <c r="A194" s="13">
        <v>39551</v>
      </c>
      <c r="B194" s="12" t="s">
        <v>17</v>
      </c>
      <c r="C194" s="13" t="s">
        <v>38</v>
      </c>
      <c r="D194" s="13" t="s">
        <v>414</v>
      </c>
      <c r="E194" s="13" t="s">
        <v>24</v>
      </c>
      <c r="F194" s="22">
        <v>41988</v>
      </c>
      <c r="G194" s="23" t="s">
        <v>449</v>
      </c>
      <c r="H194" s="24">
        <v>373999.3</v>
      </c>
      <c r="I194" s="22">
        <v>41988</v>
      </c>
      <c r="J194" s="25">
        <v>14538</v>
      </c>
      <c r="K194" s="26">
        <v>44157.34</v>
      </c>
      <c r="L194" s="27"/>
      <c r="M194" s="28"/>
      <c r="N194" s="26"/>
      <c r="O194" s="29">
        <f t="shared" si="2"/>
        <v>418156.64</v>
      </c>
    </row>
    <row r="195" spans="1:15" ht="49.5">
      <c r="A195" s="13">
        <v>3828</v>
      </c>
      <c r="B195" s="12">
        <v>5.3</v>
      </c>
      <c r="C195" s="13" t="s">
        <v>415</v>
      </c>
      <c r="D195" s="13" t="s">
        <v>416</v>
      </c>
      <c r="E195" s="13" t="s">
        <v>15</v>
      </c>
      <c r="F195" s="22">
        <v>41988</v>
      </c>
      <c r="G195" s="23" t="s">
        <v>450</v>
      </c>
      <c r="H195" s="24">
        <v>90457.82</v>
      </c>
      <c r="I195" s="22">
        <v>41988</v>
      </c>
      <c r="J195" s="25">
        <v>14503</v>
      </c>
      <c r="K195" s="26">
        <v>13834.73</v>
      </c>
      <c r="L195" s="27">
        <v>41988</v>
      </c>
      <c r="M195" s="28">
        <v>14504</v>
      </c>
      <c r="N195" s="26">
        <v>25541.040000000001</v>
      </c>
      <c r="O195" s="29">
        <f t="shared" si="2"/>
        <v>129833.59</v>
      </c>
    </row>
    <row r="196" spans="1:15" ht="33">
      <c r="A196" s="13">
        <v>12494</v>
      </c>
      <c r="B196" s="12">
        <v>1.1000000000000001</v>
      </c>
      <c r="C196" s="13" t="s">
        <v>148</v>
      </c>
      <c r="D196" s="13" t="s">
        <v>363</v>
      </c>
      <c r="E196" s="13" t="s">
        <v>15</v>
      </c>
      <c r="F196" s="22">
        <v>41988</v>
      </c>
      <c r="G196" s="23" t="s">
        <v>451</v>
      </c>
      <c r="H196" s="24">
        <v>386154.14</v>
      </c>
      <c r="I196" s="22">
        <v>41988</v>
      </c>
      <c r="J196" s="25">
        <v>14506</v>
      </c>
      <c r="K196" s="26">
        <v>119999.56</v>
      </c>
      <c r="L196" s="27">
        <v>41988</v>
      </c>
      <c r="M196" s="28">
        <v>14507</v>
      </c>
      <c r="N196" s="26">
        <v>163172.20000000001</v>
      </c>
      <c r="O196" s="29">
        <f t="shared" si="2"/>
        <v>669325.9</v>
      </c>
    </row>
    <row r="197" spans="1:15" ht="33">
      <c r="A197" s="13">
        <v>41343</v>
      </c>
      <c r="B197" s="12" t="s">
        <v>141</v>
      </c>
      <c r="C197" s="13" t="s">
        <v>26</v>
      </c>
      <c r="D197" s="13" t="s">
        <v>417</v>
      </c>
      <c r="E197" s="13" t="s">
        <v>15</v>
      </c>
      <c r="F197" s="22">
        <v>41988</v>
      </c>
      <c r="G197" s="23" t="s">
        <v>452</v>
      </c>
      <c r="H197" s="24">
        <v>80867.240000000005</v>
      </c>
      <c r="I197" s="22">
        <v>41988</v>
      </c>
      <c r="J197" s="25">
        <v>14553</v>
      </c>
      <c r="K197" s="26">
        <v>6827.67</v>
      </c>
      <c r="L197" s="27"/>
      <c r="M197" s="28"/>
      <c r="N197" s="26"/>
      <c r="O197" s="29">
        <f t="shared" si="2"/>
        <v>87694.91</v>
      </c>
    </row>
    <row r="198" spans="1:15" ht="33">
      <c r="A198" s="13">
        <v>1459</v>
      </c>
      <c r="B198" s="12" t="s">
        <v>21</v>
      </c>
      <c r="C198" s="13" t="s">
        <v>310</v>
      </c>
      <c r="D198" s="13" t="s">
        <v>418</v>
      </c>
      <c r="E198" s="13" t="s">
        <v>15</v>
      </c>
      <c r="F198" s="22">
        <v>41988</v>
      </c>
      <c r="G198" s="23" t="s">
        <v>453</v>
      </c>
      <c r="H198" s="24">
        <v>1804419.09</v>
      </c>
      <c r="I198" s="22">
        <v>41988</v>
      </c>
      <c r="J198" s="25">
        <v>14555</v>
      </c>
      <c r="K198" s="26">
        <v>239893.87</v>
      </c>
      <c r="L198" s="27">
        <v>41988</v>
      </c>
      <c r="M198" s="28">
        <v>14556</v>
      </c>
      <c r="N198" s="26">
        <v>496026.27</v>
      </c>
      <c r="O198" s="29">
        <f t="shared" si="2"/>
        <v>2540339.23</v>
      </c>
    </row>
    <row r="199" spans="1:15" ht="33">
      <c r="A199" s="13">
        <v>7846</v>
      </c>
      <c r="B199" s="12">
        <v>1.1000000000000001</v>
      </c>
      <c r="C199" s="13" t="s">
        <v>227</v>
      </c>
      <c r="D199" s="13" t="s">
        <v>419</v>
      </c>
      <c r="E199" s="13" t="s">
        <v>15</v>
      </c>
      <c r="F199" s="22">
        <v>41988</v>
      </c>
      <c r="G199" s="23" t="s">
        <v>454</v>
      </c>
      <c r="H199" s="24">
        <v>6850.87</v>
      </c>
      <c r="I199" s="22">
        <v>41988</v>
      </c>
      <c r="J199" s="25">
        <v>14558</v>
      </c>
      <c r="K199" s="26">
        <v>1504.88</v>
      </c>
      <c r="L199" s="27">
        <v>41988</v>
      </c>
      <c r="M199" s="28">
        <v>14559</v>
      </c>
      <c r="N199" s="26">
        <v>2046.3</v>
      </c>
      <c r="O199" s="29">
        <f t="shared" ref="O199:O262" si="3">H199+K199+N199</f>
        <v>10402.049999999999</v>
      </c>
    </row>
    <row r="200" spans="1:15" ht="33">
      <c r="A200" s="13">
        <v>52859</v>
      </c>
      <c r="B200" s="12">
        <v>4.3</v>
      </c>
      <c r="C200" s="13" t="s">
        <v>27</v>
      </c>
      <c r="D200" s="13" t="s">
        <v>420</v>
      </c>
      <c r="E200" s="13" t="s">
        <v>24</v>
      </c>
      <c r="F200" s="22">
        <v>41988</v>
      </c>
      <c r="G200" s="23" t="s">
        <v>455</v>
      </c>
      <c r="H200" s="24">
        <v>35113.82</v>
      </c>
      <c r="I200" s="22">
        <v>41988</v>
      </c>
      <c r="J200" s="25">
        <v>14540</v>
      </c>
      <c r="K200" s="26">
        <v>4145.82</v>
      </c>
      <c r="L200" s="27"/>
      <c r="M200" s="28"/>
      <c r="N200" s="26"/>
      <c r="O200" s="29">
        <f t="shared" si="3"/>
        <v>39259.64</v>
      </c>
    </row>
    <row r="201" spans="1:15" ht="66">
      <c r="A201" s="13">
        <v>32522</v>
      </c>
      <c r="B201" s="12" t="s">
        <v>19</v>
      </c>
      <c r="C201" s="13" t="s">
        <v>421</v>
      </c>
      <c r="D201" s="13" t="s">
        <v>188</v>
      </c>
      <c r="E201" s="13" t="s">
        <v>15</v>
      </c>
      <c r="F201" s="22">
        <v>41988</v>
      </c>
      <c r="G201" s="23"/>
      <c r="H201" s="24"/>
      <c r="I201" s="22">
        <v>41988</v>
      </c>
      <c r="J201" s="25">
        <v>14532</v>
      </c>
      <c r="K201" s="26">
        <v>1437320.81</v>
      </c>
      <c r="L201" s="27">
        <v>41988</v>
      </c>
      <c r="M201" s="28">
        <v>14533</v>
      </c>
      <c r="N201" s="26">
        <v>347823.06</v>
      </c>
      <c r="O201" s="29">
        <f t="shared" si="3"/>
        <v>1785143.87</v>
      </c>
    </row>
    <row r="202" spans="1:15" ht="33">
      <c r="A202" s="13">
        <v>37557</v>
      </c>
      <c r="B202" s="12">
        <v>3.2</v>
      </c>
      <c r="C202" s="13" t="s">
        <v>184</v>
      </c>
      <c r="D202" s="13" t="s">
        <v>422</v>
      </c>
      <c r="E202" s="13" t="s">
        <v>23</v>
      </c>
      <c r="F202" s="22">
        <v>41988</v>
      </c>
      <c r="G202" s="23" t="s">
        <v>456</v>
      </c>
      <c r="H202" s="24">
        <v>381833.87</v>
      </c>
      <c r="I202" s="22">
        <v>41988</v>
      </c>
      <c r="J202" s="25">
        <v>14567</v>
      </c>
      <c r="K202" s="26">
        <v>58398.12</v>
      </c>
      <c r="L202" s="27">
        <v>41988</v>
      </c>
      <c r="M202" s="28">
        <v>14568</v>
      </c>
      <c r="N202" s="26">
        <v>104294.71</v>
      </c>
      <c r="O202" s="29">
        <f t="shared" si="3"/>
        <v>544526.69999999995</v>
      </c>
    </row>
    <row r="203" spans="1:15" ht="82.5">
      <c r="A203" s="13">
        <v>13322</v>
      </c>
      <c r="B203" s="12" t="s">
        <v>79</v>
      </c>
      <c r="C203" s="13" t="s">
        <v>182</v>
      </c>
      <c r="D203" s="13" t="s">
        <v>321</v>
      </c>
      <c r="E203" s="13" t="s">
        <v>15</v>
      </c>
      <c r="F203" s="22">
        <v>41988</v>
      </c>
      <c r="G203" s="23" t="s">
        <v>457</v>
      </c>
      <c r="H203" s="24">
        <v>3365.98</v>
      </c>
      <c r="I203" s="22">
        <v>41988</v>
      </c>
      <c r="J203" s="25">
        <v>14570</v>
      </c>
      <c r="K203" s="26">
        <v>514.79999999999995</v>
      </c>
      <c r="L203" s="27"/>
      <c r="M203" s="28"/>
      <c r="N203" s="26"/>
      <c r="O203" s="29">
        <f t="shared" si="3"/>
        <v>3880.7799999999997</v>
      </c>
    </row>
    <row r="204" spans="1:15" ht="33">
      <c r="A204" s="13">
        <v>7900</v>
      </c>
      <c r="B204" s="12" t="s">
        <v>19</v>
      </c>
      <c r="C204" s="13" t="s">
        <v>423</v>
      </c>
      <c r="D204" s="13" t="s">
        <v>402</v>
      </c>
      <c r="E204" s="13" t="s">
        <v>15</v>
      </c>
      <c r="F204" s="22">
        <v>41988</v>
      </c>
      <c r="G204" s="23" t="s">
        <v>458</v>
      </c>
      <c r="H204" s="24">
        <v>18281.509999999998</v>
      </c>
      <c r="I204" s="22">
        <v>41988</v>
      </c>
      <c r="J204" s="25">
        <v>14563</v>
      </c>
      <c r="K204" s="26">
        <v>4015.79</v>
      </c>
      <c r="L204" s="27"/>
      <c r="M204" s="28"/>
      <c r="N204" s="26"/>
      <c r="O204" s="29">
        <f t="shared" si="3"/>
        <v>22297.3</v>
      </c>
    </row>
    <row r="205" spans="1:15" ht="33">
      <c r="A205" s="13">
        <v>48012</v>
      </c>
      <c r="B205" s="12" t="s">
        <v>343</v>
      </c>
      <c r="C205" s="13" t="s">
        <v>344</v>
      </c>
      <c r="D205" s="13" t="s">
        <v>404</v>
      </c>
      <c r="E205" s="13" t="s">
        <v>15</v>
      </c>
      <c r="F205" s="22">
        <v>41989</v>
      </c>
      <c r="G205" s="23" t="s">
        <v>487</v>
      </c>
      <c r="H205" s="24">
        <v>148345.62</v>
      </c>
      <c r="I205" s="22">
        <v>41989</v>
      </c>
      <c r="J205" s="25">
        <v>14649</v>
      </c>
      <c r="K205" s="26">
        <v>32563.67</v>
      </c>
      <c r="L205" s="27"/>
      <c r="M205" s="28"/>
      <c r="N205" s="26"/>
      <c r="O205" s="29">
        <f t="shared" si="3"/>
        <v>180909.28999999998</v>
      </c>
    </row>
    <row r="206" spans="1:15" ht="33">
      <c r="A206" s="13">
        <v>40311</v>
      </c>
      <c r="B206" s="12" t="s">
        <v>19</v>
      </c>
      <c r="C206" s="13" t="s">
        <v>184</v>
      </c>
      <c r="D206" s="13" t="s">
        <v>214</v>
      </c>
      <c r="E206" s="13" t="s">
        <v>15</v>
      </c>
      <c r="F206" s="22">
        <v>41989</v>
      </c>
      <c r="G206" s="23" t="s">
        <v>488</v>
      </c>
      <c r="H206" s="24">
        <v>1083055.23</v>
      </c>
      <c r="I206" s="22">
        <v>41989</v>
      </c>
      <c r="J206" s="25">
        <v>14654</v>
      </c>
      <c r="K206" s="26">
        <v>237908.21</v>
      </c>
      <c r="L206" s="27"/>
      <c r="M206" s="28"/>
      <c r="N206" s="26"/>
      <c r="O206" s="29">
        <f t="shared" si="3"/>
        <v>1320963.44</v>
      </c>
    </row>
    <row r="207" spans="1:15" ht="33">
      <c r="A207" s="13">
        <v>52758</v>
      </c>
      <c r="B207" s="12" t="s">
        <v>17</v>
      </c>
      <c r="C207" s="13" t="s">
        <v>26</v>
      </c>
      <c r="D207" s="13" t="s">
        <v>459</v>
      </c>
      <c r="E207" s="13" t="s">
        <v>24</v>
      </c>
      <c r="F207" s="22">
        <v>41989</v>
      </c>
      <c r="G207" s="23" t="s">
        <v>489</v>
      </c>
      <c r="H207" s="24">
        <v>261522.56</v>
      </c>
      <c r="I207" s="22">
        <v>41989</v>
      </c>
      <c r="J207" s="25">
        <v>14673</v>
      </c>
      <c r="K207" s="26">
        <v>30877.439999999999</v>
      </c>
      <c r="L207" s="27"/>
      <c r="M207" s="28"/>
      <c r="N207" s="26"/>
      <c r="O207" s="29">
        <f t="shared" si="3"/>
        <v>292400</v>
      </c>
    </row>
    <row r="208" spans="1:15" ht="33">
      <c r="A208" s="13">
        <v>52274</v>
      </c>
      <c r="B208" s="12" t="s">
        <v>79</v>
      </c>
      <c r="C208" s="13" t="s">
        <v>26</v>
      </c>
      <c r="D208" s="13" t="s">
        <v>460</v>
      </c>
      <c r="E208" s="13" t="s">
        <v>15</v>
      </c>
      <c r="F208" s="22">
        <v>41989</v>
      </c>
      <c r="G208" s="23" t="s">
        <v>490</v>
      </c>
      <c r="H208" s="24">
        <v>97203.57</v>
      </c>
      <c r="I208" s="22">
        <v>41989</v>
      </c>
      <c r="J208" s="25">
        <v>14644</v>
      </c>
      <c r="K208" s="26">
        <v>14866.43</v>
      </c>
      <c r="L208" s="27"/>
      <c r="M208" s="28"/>
      <c r="N208" s="26"/>
      <c r="O208" s="29">
        <f t="shared" si="3"/>
        <v>112070</v>
      </c>
    </row>
    <row r="209" spans="1:15" ht="66">
      <c r="A209" s="13">
        <v>52730</v>
      </c>
      <c r="B209" s="12" t="s">
        <v>17</v>
      </c>
      <c r="C209" s="13" t="s">
        <v>90</v>
      </c>
      <c r="D209" s="13" t="s">
        <v>461</v>
      </c>
      <c r="E209" s="13" t="s">
        <v>24</v>
      </c>
      <c r="F209" s="22">
        <v>41989</v>
      </c>
      <c r="G209" s="23" t="s">
        <v>491</v>
      </c>
      <c r="H209" s="24">
        <v>791175.77</v>
      </c>
      <c r="I209" s="22">
        <v>41989</v>
      </c>
      <c r="J209" s="25">
        <v>14615</v>
      </c>
      <c r="K209" s="26">
        <v>93412.52</v>
      </c>
      <c r="L209" s="27"/>
      <c r="M209" s="28"/>
      <c r="N209" s="26"/>
      <c r="O209" s="29">
        <f t="shared" si="3"/>
        <v>884588.29</v>
      </c>
    </row>
    <row r="210" spans="1:15" ht="33">
      <c r="A210" s="13">
        <v>52379</v>
      </c>
      <c r="B210" s="12" t="s">
        <v>17</v>
      </c>
      <c r="C210" s="13" t="s">
        <v>26</v>
      </c>
      <c r="D210" s="13" t="s">
        <v>462</v>
      </c>
      <c r="E210" s="13" t="s">
        <v>24</v>
      </c>
      <c r="F210" s="22">
        <v>41989</v>
      </c>
      <c r="G210" s="23" t="s">
        <v>492</v>
      </c>
      <c r="H210" s="24">
        <v>434472.69</v>
      </c>
      <c r="I210" s="22">
        <v>41989</v>
      </c>
      <c r="J210" s="25">
        <v>14613</v>
      </c>
      <c r="K210" s="26">
        <v>51297.31</v>
      </c>
      <c r="L210" s="27"/>
      <c r="M210" s="28"/>
      <c r="N210" s="26"/>
      <c r="O210" s="29">
        <f t="shared" si="3"/>
        <v>485770</v>
      </c>
    </row>
    <row r="211" spans="1:15" ht="33">
      <c r="A211" s="13">
        <v>52570</v>
      </c>
      <c r="B211" s="12" t="s">
        <v>17</v>
      </c>
      <c r="C211" s="13" t="s">
        <v>26</v>
      </c>
      <c r="D211" s="13" t="s">
        <v>463</v>
      </c>
      <c r="E211" s="13" t="s">
        <v>24</v>
      </c>
      <c r="F211" s="22">
        <v>41989</v>
      </c>
      <c r="G211" s="23" t="s">
        <v>493</v>
      </c>
      <c r="H211" s="24">
        <v>789083.53</v>
      </c>
      <c r="I211" s="22">
        <v>41989</v>
      </c>
      <c r="J211" s="25">
        <v>14597</v>
      </c>
      <c r="K211" s="26">
        <v>93165.5</v>
      </c>
      <c r="L211" s="27"/>
      <c r="M211" s="28"/>
      <c r="N211" s="26"/>
      <c r="O211" s="29">
        <f t="shared" si="3"/>
        <v>882249.03</v>
      </c>
    </row>
    <row r="212" spans="1:15" ht="33">
      <c r="A212" s="13">
        <v>53411</v>
      </c>
      <c r="B212" s="12" t="s">
        <v>79</v>
      </c>
      <c r="C212" s="13" t="s">
        <v>26</v>
      </c>
      <c r="D212" s="13" t="s">
        <v>464</v>
      </c>
      <c r="E212" s="13" t="s">
        <v>15</v>
      </c>
      <c r="F212" s="22">
        <v>41989</v>
      </c>
      <c r="G212" s="23" t="s">
        <v>494</v>
      </c>
      <c r="H212" s="24">
        <v>1061471.31</v>
      </c>
      <c r="I212" s="22">
        <v>41989</v>
      </c>
      <c r="J212" s="25">
        <v>14632</v>
      </c>
      <c r="K212" s="26">
        <v>162342.68</v>
      </c>
      <c r="L212" s="27"/>
      <c r="M212" s="28"/>
      <c r="N212" s="26"/>
      <c r="O212" s="29">
        <f t="shared" si="3"/>
        <v>1223813.99</v>
      </c>
    </row>
    <row r="213" spans="1:15" ht="33">
      <c r="A213" s="13">
        <v>18224</v>
      </c>
      <c r="B213" s="12" t="s">
        <v>183</v>
      </c>
      <c r="C213" s="13" t="s">
        <v>38</v>
      </c>
      <c r="D213" s="13" t="s">
        <v>395</v>
      </c>
      <c r="E213" s="13" t="s">
        <v>15</v>
      </c>
      <c r="F213" s="22">
        <v>41989</v>
      </c>
      <c r="G213" s="23" t="s">
        <v>495</v>
      </c>
      <c r="H213" s="24">
        <v>1729001.93</v>
      </c>
      <c r="I213" s="22">
        <v>41989</v>
      </c>
      <c r="J213" s="25">
        <v>14627</v>
      </c>
      <c r="K213" s="26">
        <v>144943.98000000001</v>
      </c>
      <c r="L213" s="27">
        <v>41989</v>
      </c>
      <c r="M213" s="28">
        <v>14628</v>
      </c>
      <c r="N213" s="26">
        <v>458925.53</v>
      </c>
      <c r="O213" s="29">
        <f t="shared" si="3"/>
        <v>2332871.44</v>
      </c>
    </row>
    <row r="214" spans="1:15" ht="33">
      <c r="A214" s="13">
        <v>44853</v>
      </c>
      <c r="B214" s="12" t="s">
        <v>183</v>
      </c>
      <c r="C214" s="13" t="s">
        <v>38</v>
      </c>
      <c r="D214" s="13" t="s">
        <v>465</v>
      </c>
      <c r="E214" s="13" t="s">
        <v>24</v>
      </c>
      <c r="F214" s="22">
        <v>41989</v>
      </c>
      <c r="G214" s="23" t="s">
        <v>496</v>
      </c>
      <c r="H214" s="24">
        <v>494536.73</v>
      </c>
      <c r="I214" s="22">
        <v>41989</v>
      </c>
      <c r="J214" s="25">
        <v>14595</v>
      </c>
      <c r="K214" s="26">
        <v>41754.07</v>
      </c>
      <c r="L214" s="27"/>
      <c r="M214" s="28"/>
      <c r="N214" s="26"/>
      <c r="O214" s="29">
        <f t="shared" si="3"/>
        <v>536290.79999999993</v>
      </c>
    </row>
    <row r="215" spans="1:15" ht="66">
      <c r="A215" s="13">
        <v>14704</v>
      </c>
      <c r="B215" s="12">
        <v>3.2</v>
      </c>
      <c r="C215" s="13" t="s">
        <v>310</v>
      </c>
      <c r="D215" s="13" t="s">
        <v>466</v>
      </c>
      <c r="E215" s="13" t="s">
        <v>23</v>
      </c>
      <c r="F215" s="22">
        <v>41989</v>
      </c>
      <c r="G215" s="23" t="s">
        <v>497</v>
      </c>
      <c r="H215" s="24">
        <v>50084.82</v>
      </c>
      <c r="I215" s="22">
        <v>41989</v>
      </c>
      <c r="J215" s="25">
        <v>14634</v>
      </c>
      <c r="K215" s="26">
        <v>7660.03</v>
      </c>
      <c r="L215" s="27">
        <v>41989</v>
      </c>
      <c r="M215" s="28">
        <v>14635</v>
      </c>
      <c r="N215" s="26">
        <v>14141.6</v>
      </c>
      <c r="O215" s="29">
        <f t="shared" si="3"/>
        <v>71886.45</v>
      </c>
    </row>
    <row r="216" spans="1:15" ht="33">
      <c r="A216" s="13">
        <v>40795</v>
      </c>
      <c r="B216" s="12" t="s">
        <v>19</v>
      </c>
      <c r="C216" s="13" t="s">
        <v>310</v>
      </c>
      <c r="D216" s="13" t="s">
        <v>467</v>
      </c>
      <c r="E216" s="13" t="s">
        <v>15</v>
      </c>
      <c r="F216" s="22">
        <v>41989</v>
      </c>
      <c r="G216" s="23" t="s">
        <v>498</v>
      </c>
      <c r="H216" s="24">
        <v>2986173.52</v>
      </c>
      <c r="I216" s="22">
        <v>41989</v>
      </c>
      <c r="J216" s="25">
        <v>14637</v>
      </c>
      <c r="K216" s="26">
        <v>655954.73</v>
      </c>
      <c r="L216" s="27"/>
      <c r="M216" s="28"/>
      <c r="N216" s="26"/>
      <c r="O216" s="29">
        <f t="shared" si="3"/>
        <v>3642128.25</v>
      </c>
    </row>
    <row r="217" spans="1:15" ht="33">
      <c r="A217" s="13">
        <v>14780</v>
      </c>
      <c r="B217" s="12">
        <v>5.2</v>
      </c>
      <c r="C217" s="13" t="s">
        <v>26</v>
      </c>
      <c r="D217" s="13" t="s">
        <v>468</v>
      </c>
      <c r="E217" s="13" t="s">
        <v>24</v>
      </c>
      <c r="F217" s="22">
        <v>41989</v>
      </c>
      <c r="G217" s="23" t="s">
        <v>499</v>
      </c>
      <c r="H217" s="24">
        <v>2136978.4500000002</v>
      </c>
      <c r="I217" s="22">
        <v>41989</v>
      </c>
      <c r="J217" s="25">
        <v>14630</v>
      </c>
      <c r="K217" s="26">
        <v>180426.53</v>
      </c>
      <c r="L217" s="27"/>
      <c r="M217" s="28"/>
      <c r="N217" s="26"/>
      <c r="O217" s="29">
        <f t="shared" si="3"/>
        <v>2317404.98</v>
      </c>
    </row>
    <row r="218" spans="1:15" ht="33">
      <c r="A218" s="13">
        <v>2547</v>
      </c>
      <c r="B218" s="12">
        <v>5.0999999999999996</v>
      </c>
      <c r="C218" s="13" t="s">
        <v>33</v>
      </c>
      <c r="D218" s="13" t="s">
        <v>469</v>
      </c>
      <c r="E218" s="13" t="s">
        <v>15</v>
      </c>
      <c r="F218" s="22">
        <v>41989</v>
      </c>
      <c r="G218" s="23" t="s">
        <v>500</v>
      </c>
      <c r="H218" s="24">
        <v>754899.02</v>
      </c>
      <c r="I218" s="22">
        <v>41989</v>
      </c>
      <c r="J218" s="25">
        <v>14624</v>
      </c>
      <c r="K218" s="26">
        <v>115455.14</v>
      </c>
      <c r="L218" s="27">
        <v>41989</v>
      </c>
      <c r="M218" s="28">
        <v>14625</v>
      </c>
      <c r="N218" s="26">
        <v>213147.95</v>
      </c>
      <c r="O218" s="29">
        <f t="shared" si="3"/>
        <v>1083502.1100000001</v>
      </c>
    </row>
    <row r="219" spans="1:15" ht="33">
      <c r="A219" s="13">
        <v>7670</v>
      </c>
      <c r="B219" s="12">
        <v>1.1000000000000001</v>
      </c>
      <c r="C219" s="13" t="s">
        <v>227</v>
      </c>
      <c r="D219" s="13" t="s">
        <v>470</v>
      </c>
      <c r="E219" s="13" t="s">
        <v>15</v>
      </c>
      <c r="F219" s="22">
        <v>41989</v>
      </c>
      <c r="G219" s="23" t="s">
        <v>501</v>
      </c>
      <c r="H219" s="24">
        <v>880246.79</v>
      </c>
      <c r="I219" s="22">
        <v>41989</v>
      </c>
      <c r="J219" s="25">
        <v>14677</v>
      </c>
      <c r="K219" s="26">
        <v>193358.51</v>
      </c>
      <c r="L219" s="27">
        <v>41989</v>
      </c>
      <c r="M219" s="28">
        <v>14678</v>
      </c>
      <c r="N219" s="26">
        <v>262923.74</v>
      </c>
      <c r="O219" s="29">
        <f t="shared" si="3"/>
        <v>1336529.04</v>
      </c>
    </row>
    <row r="220" spans="1:15" ht="33">
      <c r="A220" s="13">
        <v>40655</v>
      </c>
      <c r="B220" s="12">
        <v>4.0999999999999996</v>
      </c>
      <c r="C220" s="13" t="s">
        <v>25</v>
      </c>
      <c r="D220" s="13" t="s">
        <v>471</v>
      </c>
      <c r="E220" s="13" t="s">
        <v>24</v>
      </c>
      <c r="F220" s="22">
        <v>41989</v>
      </c>
      <c r="G220" s="23" t="s">
        <v>502</v>
      </c>
      <c r="H220" s="24">
        <v>411893.07</v>
      </c>
      <c r="I220" s="22">
        <v>41989</v>
      </c>
      <c r="J220" s="25">
        <v>14619</v>
      </c>
      <c r="K220" s="26">
        <v>48631.39</v>
      </c>
      <c r="L220" s="27"/>
      <c r="M220" s="28"/>
      <c r="N220" s="26"/>
      <c r="O220" s="29">
        <f t="shared" si="3"/>
        <v>460524.46</v>
      </c>
    </row>
    <row r="221" spans="1:15" ht="33">
      <c r="A221" s="13">
        <v>11878</v>
      </c>
      <c r="B221" s="12">
        <v>3.4</v>
      </c>
      <c r="C221" s="13" t="s">
        <v>472</v>
      </c>
      <c r="D221" s="13" t="s">
        <v>473</v>
      </c>
      <c r="E221" s="13" t="s">
        <v>15</v>
      </c>
      <c r="F221" s="22">
        <v>41989</v>
      </c>
      <c r="G221" s="23" t="s">
        <v>503</v>
      </c>
      <c r="H221" s="24">
        <v>135039.5</v>
      </c>
      <c r="I221" s="22">
        <v>41989</v>
      </c>
      <c r="J221" s="25">
        <v>14621</v>
      </c>
      <c r="K221" s="26">
        <v>20430.68</v>
      </c>
      <c r="L221" s="27">
        <v>41989</v>
      </c>
      <c r="M221" s="28">
        <v>14622</v>
      </c>
      <c r="N221" s="26">
        <v>35728.800000000003</v>
      </c>
      <c r="O221" s="29">
        <f t="shared" si="3"/>
        <v>191198.97999999998</v>
      </c>
    </row>
    <row r="222" spans="1:15" ht="33">
      <c r="A222" s="13">
        <v>37295</v>
      </c>
      <c r="B222" s="12">
        <v>4.3</v>
      </c>
      <c r="C222" s="13" t="s">
        <v>474</v>
      </c>
      <c r="D222" s="13" t="s">
        <v>475</v>
      </c>
      <c r="E222" s="13" t="s">
        <v>24</v>
      </c>
      <c r="F222" s="22">
        <v>41989</v>
      </c>
      <c r="G222" s="23" t="s">
        <v>504</v>
      </c>
      <c r="H222" s="24">
        <v>135224.34</v>
      </c>
      <c r="I222" s="22">
        <v>41989</v>
      </c>
      <c r="J222" s="25">
        <v>14617</v>
      </c>
      <c r="K222" s="26">
        <v>15965.66</v>
      </c>
      <c r="L222" s="27"/>
      <c r="M222" s="28"/>
      <c r="N222" s="26"/>
      <c r="O222" s="29">
        <f t="shared" si="3"/>
        <v>151190</v>
      </c>
    </row>
    <row r="223" spans="1:15" ht="33">
      <c r="A223" s="13">
        <v>16674</v>
      </c>
      <c r="B223" s="12">
        <v>5.2</v>
      </c>
      <c r="C223" s="13" t="s">
        <v>34</v>
      </c>
      <c r="D223" s="13" t="s">
        <v>476</v>
      </c>
      <c r="E223" s="13" t="s">
        <v>15</v>
      </c>
      <c r="F223" s="22">
        <v>41989</v>
      </c>
      <c r="G223" s="23" t="s">
        <v>505</v>
      </c>
      <c r="H223" s="24">
        <v>845723.51</v>
      </c>
      <c r="I223" s="22">
        <v>41989</v>
      </c>
      <c r="J223" s="25">
        <v>14599</v>
      </c>
      <c r="K223" s="26">
        <v>71405</v>
      </c>
      <c r="L223" s="27">
        <v>41989</v>
      </c>
      <c r="M223" s="28">
        <v>14600</v>
      </c>
      <c r="N223" s="26">
        <v>224602.9</v>
      </c>
      <c r="O223" s="29">
        <f t="shared" si="3"/>
        <v>1141731.4099999999</v>
      </c>
    </row>
    <row r="224" spans="1:15" ht="33">
      <c r="A224" s="13">
        <v>24562</v>
      </c>
      <c r="B224" s="12">
        <v>3.2</v>
      </c>
      <c r="C224" s="13" t="s">
        <v>25</v>
      </c>
      <c r="D224" s="13" t="s">
        <v>477</v>
      </c>
      <c r="E224" s="13" t="s">
        <v>15</v>
      </c>
      <c r="F224" s="22">
        <v>41989</v>
      </c>
      <c r="G224" s="23" t="s">
        <v>506</v>
      </c>
      <c r="H224" s="24">
        <v>258579.48</v>
      </c>
      <c r="I224" s="22">
        <v>41989</v>
      </c>
      <c r="J224" s="25">
        <v>14590</v>
      </c>
      <c r="K224" s="26">
        <v>39547.449999999997</v>
      </c>
      <c r="L224" s="27">
        <v>41989</v>
      </c>
      <c r="M224" s="28">
        <v>14591</v>
      </c>
      <c r="N224" s="26">
        <v>73010.679999999993</v>
      </c>
      <c r="O224" s="29">
        <f t="shared" si="3"/>
        <v>371137.61</v>
      </c>
    </row>
    <row r="225" spans="1:15" ht="33">
      <c r="A225" s="13">
        <v>52463</v>
      </c>
      <c r="B225" s="12">
        <v>4.3</v>
      </c>
      <c r="C225" s="13" t="s">
        <v>26</v>
      </c>
      <c r="D225" s="13" t="s">
        <v>478</v>
      </c>
      <c r="E225" s="13" t="s">
        <v>24</v>
      </c>
      <c r="F225" s="22">
        <v>41989</v>
      </c>
      <c r="G225" s="23" t="s">
        <v>507</v>
      </c>
      <c r="H225" s="24">
        <v>387096.47</v>
      </c>
      <c r="I225" s="22">
        <v>41989</v>
      </c>
      <c r="J225" s="25">
        <v>14593</v>
      </c>
      <c r="K225" s="26">
        <v>45703.7</v>
      </c>
      <c r="L225" s="27"/>
      <c r="M225" s="28"/>
      <c r="N225" s="26"/>
      <c r="O225" s="29">
        <f t="shared" si="3"/>
        <v>432800.17</v>
      </c>
    </row>
    <row r="226" spans="1:15" ht="33">
      <c r="A226" s="13">
        <v>48116</v>
      </c>
      <c r="B226" s="12">
        <v>1.2</v>
      </c>
      <c r="C226" s="13" t="s">
        <v>27</v>
      </c>
      <c r="D226" s="13" t="s">
        <v>94</v>
      </c>
      <c r="E226" s="13" t="s">
        <v>15</v>
      </c>
      <c r="F226" s="22">
        <v>41989</v>
      </c>
      <c r="G226" s="23" t="s">
        <v>508</v>
      </c>
      <c r="H226" s="24">
        <v>254975.19</v>
      </c>
      <c r="I226" s="22">
        <v>41989</v>
      </c>
      <c r="J226" s="25">
        <v>14609</v>
      </c>
      <c r="K226" s="26">
        <v>55970.16</v>
      </c>
      <c r="L226" s="27"/>
      <c r="M226" s="28"/>
      <c r="N226" s="26"/>
      <c r="O226" s="29">
        <f t="shared" si="3"/>
        <v>310945.34999999998</v>
      </c>
    </row>
    <row r="227" spans="1:15" ht="33">
      <c r="A227" s="13">
        <v>37379</v>
      </c>
      <c r="B227" s="12">
        <v>4.3</v>
      </c>
      <c r="C227" s="13" t="s">
        <v>26</v>
      </c>
      <c r="D227" s="13" t="s">
        <v>479</v>
      </c>
      <c r="E227" s="13" t="s">
        <v>24</v>
      </c>
      <c r="F227" s="22">
        <v>41989</v>
      </c>
      <c r="G227" s="23" t="s">
        <v>509</v>
      </c>
      <c r="H227" s="24">
        <v>669954.79</v>
      </c>
      <c r="I227" s="22">
        <v>41989</v>
      </c>
      <c r="J227" s="25">
        <v>14611</v>
      </c>
      <c r="K227" s="26">
        <v>79100.210000000006</v>
      </c>
      <c r="L227" s="27"/>
      <c r="M227" s="28"/>
      <c r="N227" s="26"/>
      <c r="O227" s="29">
        <f t="shared" si="3"/>
        <v>749055</v>
      </c>
    </row>
    <row r="228" spans="1:15" ht="99">
      <c r="A228" s="13">
        <v>32492</v>
      </c>
      <c r="B228" s="12">
        <v>3.2</v>
      </c>
      <c r="C228" s="13" t="s">
        <v>26</v>
      </c>
      <c r="D228" s="13" t="s">
        <v>480</v>
      </c>
      <c r="E228" s="13" t="s">
        <v>15</v>
      </c>
      <c r="F228" s="22">
        <v>41989</v>
      </c>
      <c r="G228" s="23" t="s">
        <v>510</v>
      </c>
      <c r="H228" s="24">
        <v>50575</v>
      </c>
      <c r="I228" s="22">
        <v>41989</v>
      </c>
      <c r="J228" s="25">
        <v>14603</v>
      </c>
      <c r="K228" s="26">
        <v>7735</v>
      </c>
      <c r="L228" s="27">
        <v>41989</v>
      </c>
      <c r="M228" s="28">
        <v>14604</v>
      </c>
      <c r="N228" s="26">
        <v>14280</v>
      </c>
      <c r="O228" s="29">
        <f t="shared" si="3"/>
        <v>72590</v>
      </c>
    </row>
    <row r="229" spans="1:15" ht="33">
      <c r="A229" s="13">
        <v>19719</v>
      </c>
      <c r="B229" s="12">
        <v>2.1</v>
      </c>
      <c r="C229" s="13" t="s">
        <v>34</v>
      </c>
      <c r="D229" s="13" t="s">
        <v>224</v>
      </c>
      <c r="E229" s="13" t="s">
        <v>15</v>
      </c>
      <c r="F229" s="22">
        <v>41989</v>
      </c>
      <c r="G229" s="23" t="s">
        <v>511</v>
      </c>
      <c r="H229" s="24">
        <v>627909.62</v>
      </c>
      <c r="I229" s="22">
        <v>41989</v>
      </c>
      <c r="J229" s="25">
        <v>14606</v>
      </c>
      <c r="K229" s="26">
        <v>83479.31</v>
      </c>
      <c r="L229" s="27">
        <v>41989</v>
      </c>
      <c r="M229" s="28">
        <v>14607</v>
      </c>
      <c r="N229" s="26">
        <v>171338.8</v>
      </c>
      <c r="O229" s="29">
        <f t="shared" si="3"/>
        <v>882727.73</v>
      </c>
    </row>
    <row r="230" spans="1:15" ht="33">
      <c r="A230" s="13">
        <v>7328</v>
      </c>
      <c r="B230" s="12" t="s">
        <v>19</v>
      </c>
      <c r="C230" s="13" t="s">
        <v>389</v>
      </c>
      <c r="D230" s="13" t="s">
        <v>357</v>
      </c>
      <c r="E230" s="13" t="s">
        <v>15</v>
      </c>
      <c r="F230" s="22">
        <v>41989</v>
      </c>
      <c r="G230" s="23" t="s">
        <v>512</v>
      </c>
      <c r="H230" s="24">
        <v>29209.83</v>
      </c>
      <c r="I230" s="22">
        <v>41989</v>
      </c>
      <c r="J230" s="25">
        <v>14639</v>
      </c>
      <c r="K230" s="26">
        <v>6416.35</v>
      </c>
      <c r="L230" s="27">
        <v>41989</v>
      </c>
      <c r="M230" s="28">
        <v>14640</v>
      </c>
      <c r="N230" s="26">
        <v>8036.1</v>
      </c>
      <c r="O230" s="29">
        <f t="shared" si="3"/>
        <v>43662.28</v>
      </c>
    </row>
    <row r="231" spans="1:15" ht="33">
      <c r="A231" s="13">
        <v>10834</v>
      </c>
      <c r="B231" s="12">
        <v>1.1000000000000001</v>
      </c>
      <c r="C231" s="13" t="s">
        <v>212</v>
      </c>
      <c r="D231" s="13" t="s">
        <v>481</v>
      </c>
      <c r="E231" s="13" t="s">
        <v>15</v>
      </c>
      <c r="F231" s="22">
        <v>41989</v>
      </c>
      <c r="G231" s="23" t="s">
        <v>513</v>
      </c>
      <c r="H231" s="24">
        <v>340716.82</v>
      </c>
      <c r="I231" s="22">
        <v>41989</v>
      </c>
      <c r="J231" s="25">
        <v>14656</v>
      </c>
      <c r="K231" s="26">
        <v>74843.210000000006</v>
      </c>
      <c r="L231" s="27">
        <v>41989</v>
      </c>
      <c r="M231" s="28">
        <v>14657</v>
      </c>
      <c r="N231" s="26">
        <v>101198.21</v>
      </c>
      <c r="O231" s="29">
        <f t="shared" si="3"/>
        <v>516758.24000000005</v>
      </c>
    </row>
    <row r="232" spans="1:15" ht="33">
      <c r="A232" s="13">
        <v>11206</v>
      </c>
      <c r="B232" s="12">
        <v>3.4</v>
      </c>
      <c r="C232" s="13" t="s">
        <v>32</v>
      </c>
      <c r="D232" s="13" t="s">
        <v>59</v>
      </c>
      <c r="E232" s="13" t="s">
        <v>15</v>
      </c>
      <c r="F232" s="22">
        <v>41989</v>
      </c>
      <c r="G232" s="23" t="s">
        <v>514</v>
      </c>
      <c r="H232" s="24">
        <v>51182.07</v>
      </c>
      <c r="I232" s="22">
        <v>41989</v>
      </c>
      <c r="J232" s="25">
        <v>14651</v>
      </c>
      <c r="K232" s="26">
        <v>7827.85</v>
      </c>
      <c r="L232" s="27">
        <v>41989</v>
      </c>
      <c r="M232" s="28">
        <v>14652</v>
      </c>
      <c r="N232" s="26">
        <v>14451.41</v>
      </c>
      <c r="O232" s="29">
        <f t="shared" si="3"/>
        <v>73461.33</v>
      </c>
    </row>
    <row r="233" spans="1:15" ht="33">
      <c r="A233" s="13">
        <v>5636</v>
      </c>
      <c r="B233" s="12" t="s">
        <v>21</v>
      </c>
      <c r="C233" s="13" t="s">
        <v>482</v>
      </c>
      <c r="D233" s="13" t="s">
        <v>416</v>
      </c>
      <c r="E233" s="13" t="s">
        <v>15</v>
      </c>
      <c r="F233" s="22">
        <v>41989</v>
      </c>
      <c r="G233" s="23" t="s">
        <v>515</v>
      </c>
      <c r="H233" s="24">
        <v>2120741.4900000002</v>
      </c>
      <c r="I233" s="22">
        <v>41989</v>
      </c>
      <c r="J233" s="25">
        <v>14646</v>
      </c>
      <c r="K233" s="26">
        <v>281948.28999999998</v>
      </c>
      <c r="L233" s="27">
        <v>41989</v>
      </c>
      <c r="M233" s="28">
        <v>14647</v>
      </c>
      <c r="N233" s="26">
        <v>586248.06999999995</v>
      </c>
      <c r="O233" s="29">
        <f t="shared" si="3"/>
        <v>2988937.85</v>
      </c>
    </row>
    <row r="234" spans="1:15" ht="49.5">
      <c r="A234" s="13">
        <v>37600</v>
      </c>
      <c r="B234" s="12">
        <v>1.1000000000000001</v>
      </c>
      <c r="C234" s="13" t="s">
        <v>483</v>
      </c>
      <c r="D234" s="13" t="s">
        <v>484</v>
      </c>
      <c r="E234" s="13" t="s">
        <v>15</v>
      </c>
      <c r="F234" s="22">
        <v>41989</v>
      </c>
      <c r="G234" s="23" t="s">
        <v>516</v>
      </c>
      <c r="H234" s="24">
        <v>63934.41</v>
      </c>
      <c r="I234" s="22">
        <v>41989</v>
      </c>
      <c r="J234" s="25">
        <v>14662</v>
      </c>
      <c r="K234" s="26">
        <v>14044.08</v>
      </c>
      <c r="L234" s="27">
        <v>41989</v>
      </c>
      <c r="M234" s="28">
        <v>14663</v>
      </c>
      <c r="N234" s="26">
        <v>19096.78</v>
      </c>
      <c r="O234" s="29">
        <f t="shared" si="3"/>
        <v>97075.27</v>
      </c>
    </row>
    <row r="235" spans="1:15" ht="49.5">
      <c r="A235" s="13">
        <v>37600</v>
      </c>
      <c r="B235" s="12">
        <v>1.1000000000000001</v>
      </c>
      <c r="C235" s="13" t="s">
        <v>485</v>
      </c>
      <c r="D235" s="13" t="s">
        <v>484</v>
      </c>
      <c r="E235" s="13" t="s">
        <v>15</v>
      </c>
      <c r="F235" s="22">
        <v>41989</v>
      </c>
      <c r="G235" s="23" t="s">
        <v>517</v>
      </c>
      <c r="H235" s="24">
        <v>58330.13</v>
      </c>
      <c r="I235" s="22">
        <v>41989</v>
      </c>
      <c r="J235" s="25">
        <v>14659</v>
      </c>
      <c r="K235" s="26">
        <v>12813.03</v>
      </c>
      <c r="L235" s="27">
        <v>41989</v>
      </c>
      <c r="M235" s="28">
        <v>14660</v>
      </c>
      <c r="N235" s="26">
        <v>17422.810000000001</v>
      </c>
      <c r="O235" s="29">
        <f t="shared" si="3"/>
        <v>88565.97</v>
      </c>
    </row>
    <row r="236" spans="1:15" ht="33">
      <c r="A236" s="13">
        <v>48175</v>
      </c>
      <c r="B236" s="12" t="s">
        <v>19</v>
      </c>
      <c r="C236" s="13" t="s">
        <v>38</v>
      </c>
      <c r="D236" s="13" t="s">
        <v>44</v>
      </c>
      <c r="E236" s="13" t="s">
        <v>15</v>
      </c>
      <c r="F236" s="22">
        <v>41989</v>
      </c>
      <c r="G236" s="23" t="s">
        <v>518</v>
      </c>
      <c r="H236" s="24">
        <v>129987.5</v>
      </c>
      <c r="I236" s="22">
        <v>41989</v>
      </c>
      <c r="J236" s="25">
        <v>14671</v>
      </c>
      <c r="K236" s="26">
        <v>28553.57</v>
      </c>
      <c r="L236" s="27"/>
      <c r="M236" s="28"/>
      <c r="N236" s="26"/>
      <c r="O236" s="29">
        <f t="shared" si="3"/>
        <v>158541.07</v>
      </c>
    </row>
    <row r="237" spans="1:15" ht="66">
      <c r="A237" s="13">
        <v>53978</v>
      </c>
      <c r="B237" s="12">
        <v>4.3</v>
      </c>
      <c r="C237" s="13" t="s">
        <v>26</v>
      </c>
      <c r="D237" s="13" t="s">
        <v>486</v>
      </c>
      <c r="E237" s="13" t="s">
        <v>24</v>
      </c>
      <c r="F237" s="22">
        <v>41989</v>
      </c>
      <c r="G237" s="23" t="s">
        <v>519</v>
      </c>
      <c r="H237" s="24">
        <v>119664.38</v>
      </c>
      <c r="I237" s="22">
        <v>41989</v>
      </c>
      <c r="J237" s="25">
        <v>14675</v>
      </c>
      <c r="K237" s="26">
        <v>14128.53</v>
      </c>
      <c r="L237" s="27"/>
      <c r="M237" s="28"/>
      <c r="N237" s="26"/>
      <c r="O237" s="29">
        <f t="shared" si="3"/>
        <v>133792.91</v>
      </c>
    </row>
    <row r="238" spans="1:15" ht="33">
      <c r="A238" s="13">
        <v>11495</v>
      </c>
      <c r="B238" s="12" t="s">
        <v>80</v>
      </c>
      <c r="C238" s="13" t="s">
        <v>27</v>
      </c>
      <c r="D238" s="13" t="s">
        <v>520</v>
      </c>
      <c r="E238" s="13" t="s">
        <v>15</v>
      </c>
      <c r="F238" s="22">
        <v>41990</v>
      </c>
      <c r="G238" s="23" t="s">
        <v>528</v>
      </c>
      <c r="H238" s="24">
        <v>250302.82</v>
      </c>
      <c r="I238" s="22">
        <v>41990</v>
      </c>
      <c r="J238" s="25">
        <v>14687</v>
      </c>
      <c r="K238" s="26">
        <v>21133.24</v>
      </c>
      <c r="L238" s="27">
        <v>41990</v>
      </c>
      <c r="M238" s="28">
        <v>14688</v>
      </c>
      <c r="N238" s="26">
        <v>66019.259999999995</v>
      </c>
      <c r="O238" s="29">
        <f t="shared" si="3"/>
        <v>337455.32</v>
      </c>
    </row>
    <row r="239" spans="1:15" ht="33">
      <c r="A239" s="13">
        <v>47991</v>
      </c>
      <c r="B239" s="12" t="s">
        <v>19</v>
      </c>
      <c r="C239" s="13" t="s">
        <v>27</v>
      </c>
      <c r="D239" s="13" t="s">
        <v>82</v>
      </c>
      <c r="E239" s="13" t="s">
        <v>15</v>
      </c>
      <c r="F239" s="22">
        <v>41990</v>
      </c>
      <c r="G239" s="23" t="s">
        <v>529</v>
      </c>
      <c r="H239" s="24">
        <v>1052429.8799999999</v>
      </c>
      <c r="I239" s="22">
        <v>41990</v>
      </c>
      <c r="J239" s="25">
        <v>14685</v>
      </c>
      <c r="K239" s="26">
        <v>231180.93</v>
      </c>
      <c r="L239" s="27"/>
      <c r="M239" s="28"/>
      <c r="N239" s="26"/>
      <c r="O239" s="29">
        <f t="shared" si="3"/>
        <v>1283610.8099999998</v>
      </c>
    </row>
    <row r="240" spans="1:15" ht="33">
      <c r="A240" s="13">
        <v>12787</v>
      </c>
      <c r="B240" s="12" t="s">
        <v>79</v>
      </c>
      <c r="C240" s="13" t="s">
        <v>295</v>
      </c>
      <c r="D240" s="13" t="s">
        <v>521</v>
      </c>
      <c r="E240" s="13" t="s">
        <v>15</v>
      </c>
      <c r="F240" s="22">
        <v>41990</v>
      </c>
      <c r="G240" s="23" t="s">
        <v>530</v>
      </c>
      <c r="H240" s="24">
        <v>155151.85</v>
      </c>
      <c r="I240" s="22">
        <v>41990</v>
      </c>
      <c r="J240" s="25">
        <v>14692</v>
      </c>
      <c r="K240" s="26">
        <v>23729.11</v>
      </c>
      <c r="L240" s="27">
        <v>41990</v>
      </c>
      <c r="M240" s="28">
        <v>14693</v>
      </c>
      <c r="N240" s="26">
        <v>39587.49</v>
      </c>
      <c r="O240" s="29">
        <f t="shared" si="3"/>
        <v>218468.45</v>
      </c>
    </row>
    <row r="241" spans="1:15" ht="49.5">
      <c r="A241" s="13">
        <v>48248</v>
      </c>
      <c r="B241" s="12" t="s">
        <v>183</v>
      </c>
      <c r="C241" s="13" t="s">
        <v>38</v>
      </c>
      <c r="D241" s="13" t="s">
        <v>522</v>
      </c>
      <c r="E241" s="13" t="s">
        <v>24</v>
      </c>
      <c r="F241" s="22">
        <v>41990</v>
      </c>
      <c r="G241" s="23" t="s">
        <v>531</v>
      </c>
      <c r="H241" s="24">
        <v>990762.15</v>
      </c>
      <c r="I241" s="22">
        <v>41990</v>
      </c>
      <c r="J241" s="25">
        <v>14690</v>
      </c>
      <c r="K241" s="26">
        <v>83650.720000000001</v>
      </c>
      <c r="L241" s="27"/>
      <c r="M241" s="28"/>
      <c r="N241" s="26"/>
      <c r="O241" s="29">
        <f t="shared" si="3"/>
        <v>1074412.8700000001</v>
      </c>
    </row>
    <row r="242" spans="1:15" ht="49.5">
      <c r="A242" s="13">
        <v>52371</v>
      </c>
      <c r="B242" s="12">
        <v>4.3</v>
      </c>
      <c r="C242" s="13" t="s">
        <v>27</v>
      </c>
      <c r="D242" s="13" t="s">
        <v>218</v>
      </c>
      <c r="E242" s="13" t="s">
        <v>24</v>
      </c>
      <c r="F242" s="22">
        <v>41990</v>
      </c>
      <c r="G242" s="23" t="s">
        <v>532</v>
      </c>
      <c r="H242" s="24">
        <v>269207.5</v>
      </c>
      <c r="I242" s="22">
        <v>41990</v>
      </c>
      <c r="J242" s="25">
        <v>14695</v>
      </c>
      <c r="K242" s="26">
        <v>31784.79</v>
      </c>
      <c r="L242" s="27"/>
      <c r="M242" s="28"/>
      <c r="N242" s="26"/>
      <c r="O242" s="29">
        <f t="shared" si="3"/>
        <v>300992.28999999998</v>
      </c>
    </row>
    <row r="243" spans="1:15" ht="49.5">
      <c r="A243" s="13">
        <v>1019</v>
      </c>
      <c r="B243" s="12" t="s">
        <v>21</v>
      </c>
      <c r="C243" s="13" t="s">
        <v>27</v>
      </c>
      <c r="D243" s="13" t="s">
        <v>523</v>
      </c>
      <c r="E243" s="13" t="s">
        <v>15</v>
      </c>
      <c r="F243" s="22">
        <v>41990</v>
      </c>
      <c r="G243" s="23" t="s">
        <v>533</v>
      </c>
      <c r="H243" s="24">
        <v>107928.71</v>
      </c>
      <c r="I243" s="22">
        <v>41990</v>
      </c>
      <c r="J243" s="25">
        <v>14704</v>
      </c>
      <c r="K243" s="26">
        <v>14348.91</v>
      </c>
      <c r="L243" s="27">
        <v>41990</v>
      </c>
      <c r="M243" s="28">
        <v>14705</v>
      </c>
      <c r="N243" s="26">
        <v>29592.1</v>
      </c>
      <c r="O243" s="29">
        <f t="shared" si="3"/>
        <v>151869.72</v>
      </c>
    </row>
    <row r="244" spans="1:15" ht="33">
      <c r="A244" s="13">
        <v>40624</v>
      </c>
      <c r="B244" s="12" t="s">
        <v>19</v>
      </c>
      <c r="C244" s="13" t="s">
        <v>34</v>
      </c>
      <c r="D244" s="13" t="s">
        <v>188</v>
      </c>
      <c r="E244" s="13" t="s">
        <v>15</v>
      </c>
      <c r="F244" s="22">
        <v>41990</v>
      </c>
      <c r="G244" s="23" t="s">
        <v>534</v>
      </c>
      <c r="H244" s="24">
        <v>223831.52</v>
      </c>
      <c r="I244" s="22">
        <v>41990</v>
      </c>
      <c r="J244" s="25">
        <v>14707</v>
      </c>
      <c r="K244" s="26">
        <v>78463.28</v>
      </c>
      <c r="L244" s="27"/>
      <c r="M244" s="28"/>
      <c r="N244" s="26"/>
      <c r="O244" s="29">
        <f t="shared" si="3"/>
        <v>302294.8</v>
      </c>
    </row>
    <row r="245" spans="1:15" ht="33">
      <c r="A245" s="13">
        <v>52779</v>
      </c>
      <c r="B245" s="12">
        <v>4.3</v>
      </c>
      <c r="C245" s="13" t="s">
        <v>90</v>
      </c>
      <c r="D245" s="13" t="s">
        <v>524</v>
      </c>
      <c r="E245" s="13" t="s">
        <v>24</v>
      </c>
      <c r="F245" s="22">
        <v>41990</v>
      </c>
      <c r="G245" s="23" t="s">
        <v>535</v>
      </c>
      <c r="H245" s="24">
        <v>393315.62</v>
      </c>
      <c r="I245" s="22">
        <v>41990</v>
      </c>
      <c r="J245" s="25">
        <v>14697</v>
      </c>
      <c r="K245" s="26">
        <v>46437.98</v>
      </c>
      <c r="L245" s="27"/>
      <c r="M245" s="28"/>
      <c r="N245" s="26"/>
      <c r="O245" s="29">
        <f t="shared" si="3"/>
        <v>439753.6</v>
      </c>
    </row>
    <row r="246" spans="1:15" ht="33">
      <c r="A246" s="13">
        <v>53947</v>
      </c>
      <c r="B246" s="12">
        <v>3.4</v>
      </c>
      <c r="C246" s="13" t="s">
        <v>27</v>
      </c>
      <c r="D246" s="13" t="s">
        <v>234</v>
      </c>
      <c r="E246" s="13" t="s">
        <v>15</v>
      </c>
      <c r="F246" s="22">
        <v>41990</v>
      </c>
      <c r="G246" s="23" t="s">
        <v>536</v>
      </c>
      <c r="H246" s="24">
        <v>593582.12</v>
      </c>
      <c r="I246" s="22">
        <v>41990</v>
      </c>
      <c r="J246" s="25">
        <v>14709</v>
      </c>
      <c r="K246" s="26">
        <v>90783.15</v>
      </c>
      <c r="L246" s="27"/>
      <c r="M246" s="28"/>
      <c r="N246" s="26"/>
      <c r="O246" s="29">
        <f t="shared" si="3"/>
        <v>684365.27</v>
      </c>
    </row>
    <row r="247" spans="1:15" ht="33">
      <c r="A247" s="13">
        <v>13071</v>
      </c>
      <c r="B247" s="12">
        <v>3.1</v>
      </c>
      <c r="C247" s="13" t="s">
        <v>100</v>
      </c>
      <c r="D247" s="13" t="s">
        <v>525</v>
      </c>
      <c r="E247" s="13" t="s">
        <v>15</v>
      </c>
      <c r="F247" s="22">
        <v>41990</v>
      </c>
      <c r="G247" s="23" t="s">
        <v>537</v>
      </c>
      <c r="H247" s="24">
        <v>58916.26</v>
      </c>
      <c r="I247" s="22">
        <v>41990</v>
      </c>
      <c r="J247" s="25">
        <v>14711</v>
      </c>
      <c r="K247" s="26">
        <v>9010.7199999999993</v>
      </c>
      <c r="L247" s="27">
        <v>41990</v>
      </c>
      <c r="M247" s="28">
        <v>14712</v>
      </c>
      <c r="N247" s="26">
        <v>16635.18</v>
      </c>
      <c r="O247" s="29">
        <f t="shared" si="3"/>
        <v>84562.16</v>
      </c>
    </row>
    <row r="248" spans="1:15" ht="33">
      <c r="A248" s="13">
        <v>16042</v>
      </c>
      <c r="B248" s="12">
        <v>3.1</v>
      </c>
      <c r="C248" s="13" t="s">
        <v>100</v>
      </c>
      <c r="D248" s="13" t="s">
        <v>526</v>
      </c>
      <c r="E248" s="13" t="s">
        <v>15</v>
      </c>
      <c r="F248" s="22">
        <v>41990</v>
      </c>
      <c r="G248" s="23" t="s">
        <v>538</v>
      </c>
      <c r="H248" s="24">
        <v>5100</v>
      </c>
      <c r="I248" s="22">
        <v>41990</v>
      </c>
      <c r="J248" s="25">
        <v>14714</v>
      </c>
      <c r="K248" s="26">
        <v>780</v>
      </c>
      <c r="L248" s="27"/>
      <c r="M248" s="28"/>
      <c r="N248" s="26"/>
      <c r="O248" s="29">
        <f t="shared" si="3"/>
        <v>5880</v>
      </c>
    </row>
    <row r="249" spans="1:15" ht="33">
      <c r="A249" s="13">
        <v>53855</v>
      </c>
      <c r="B249" s="12">
        <v>4.3</v>
      </c>
      <c r="C249" s="13" t="s">
        <v>38</v>
      </c>
      <c r="D249" s="13" t="s">
        <v>527</v>
      </c>
      <c r="E249" s="13" t="s">
        <v>24</v>
      </c>
      <c r="F249" s="22">
        <v>41990</v>
      </c>
      <c r="G249" s="23" t="s">
        <v>539</v>
      </c>
      <c r="H249" s="24">
        <v>152461.21</v>
      </c>
      <c r="I249" s="22">
        <v>41990</v>
      </c>
      <c r="J249" s="25">
        <v>14699</v>
      </c>
      <c r="K249" s="26">
        <v>18000.79</v>
      </c>
      <c r="L249" s="27"/>
      <c r="M249" s="28"/>
      <c r="N249" s="26"/>
      <c r="O249" s="29">
        <f t="shared" si="3"/>
        <v>170462</v>
      </c>
    </row>
    <row r="250" spans="1:15" ht="49.5">
      <c r="A250" s="13">
        <v>27042</v>
      </c>
      <c r="B250" s="12" t="s">
        <v>17</v>
      </c>
      <c r="C250" s="13" t="s">
        <v>30</v>
      </c>
      <c r="D250" s="13" t="s">
        <v>540</v>
      </c>
      <c r="E250" s="13" t="s">
        <v>24</v>
      </c>
      <c r="F250" s="22">
        <v>41991</v>
      </c>
      <c r="G250" s="23" t="s">
        <v>551</v>
      </c>
      <c r="H250" s="24">
        <v>150080.32000000001</v>
      </c>
      <c r="I250" s="22">
        <v>41991</v>
      </c>
      <c r="J250" s="25">
        <v>14739</v>
      </c>
      <c r="K250" s="26">
        <v>17719.68</v>
      </c>
      <c r="L250" s="27"/>
      <c r="M250" s="28"/>
      <c r="N250" s="26"/>
      <c r="O250" s="29">
        <f t="shared" si="3"/>
        <v>167800</v>
      </c>
    </row>
    <row r="251" spans="1:15" ht="49.5">
      <c r="A251" s="13">
        <v>11348</v>
      </c>
      <c r="B251" s="12" t="s">
        <v>79</v>
      </c>
      <c r="C251" s="13" t="s">
        <v>45</v>
      </c>
      <c r="D251" s="13" t="s">
        <v>541</v>
      </c>
      <c r="E251" s="13" t="s">
        <v>15</v>
      </c>
      <c r="F251" s="22">
        <v>41991</v>
      </c>
      <c r="G251" s="23" t="s">
        <v>552</v>
      </c>
      <c r="H251" s="24">
        <v>930942.26</v>
      </c>
      <c r="I251" s="22">
        <v>41991</v>
      </c>
      <c r="J251" s="25">
        <v>14725</v>
      </c>
      <c r="K251" s="26">
        <v>142379.41</v>
      </c>
      <c r="L251" s="27">
        <v>41991</v>
      </c>
      <c r="M251" s="28">
        <v>14726</v>
      </c>
      <c r="N251" s="26">
        <v>235653</v>
      </c>
      <c r="O251" s="29">
        <f t="shared" si="3"/>
        <v>1308974.67</v>
      </c>
    </row>
    <row r="252" spans="1:15" ht="33">
      <c r="A252" s="13">
        <v>49650</v>
      </c>
      <c r="B252" s="12" t="s">
        <v>343</v>
      </c>
      <c r="C252" s="13" t="s">
        <v>31</v>
      </c>
      <c r="D252" s="13" t="s">
        <v>542</v>
      </c>
      <c r="E252" s="13" t="s">
        <v>15</v>
      </c>
      <c r="F252" s="22">
        <v>41991</v>
      </c>
      <c r="G252" s="23" t="s">
        <v>553</v>
      </c>
      <c r="H252" s="24">
        <v>16098.6</v>
      </c>
      <c r="I252" s="22">
        <v>41991</v>
      </c>
      <c r="J252" s="25">
        <v>14742</v>
      </c>
      <c r="K252" s="26">
        <v>3533.84</v>
      </c>
      <c r="L252" s="27"/>
      <c r="M252" s="28"/>
      <c r="N252" s="26"/>
      <c r="O252" s="29">
        <f t="shared" si="3"/>
        <v>19632.440000000002</v>
      </c>
    </row>
    <row r="253" spans="1:15" ht="33">
      <c r="A253" s="13">
        <v>962</v>
      </c>
      <c r="B253" s="12" t="s">
        <v>21</v>
      </c>
      <c r="C253" s="13" t="s">
        <v>33</v>
      </c>
      <c r="D253" s="13" t="s">
        <v>543</v>
      </c>
      <c r="E253" s="13" t="s">
        <v>15</v>
      </c>
      <c r="F253" s="22">
        <v>41991</v>
      </c>
      <c r="G253" s="23" t="s">
        <v>554</v>
      </c>
      <c r="H253" s="24">
        <v>2074749.93</v>
      </c>
      <c r="I253" s="22">
        <v>41991</v>
      </c>
      <c r="J253" s="25">
        <v>14749</v>
      </c>
      <c r="K253" s="26">
        <v>275833.8</v>
      </c>
      <c r="L253" s="27">
        <v>41991</v>
      </c>
      <c r="M253" s="28">
        <v>14750</v>
      </c>
      <c r="N253" s="26">
        <v>575653.16</v>
      </c>
      <c r="O253" s="29">
        <f t="shared" si="3"/>
        <v>2926236.89</v>
      </c>
    </row>
    <row r="254" spans="1:15" ht="33">
      <c r="A254" s="13">
        <v>3852</v>
      </c>
      <c r="B254" s="12">
        <v>5.2</v>
      </c>
      <c r="C254" s="13" t="s">
        <v>544</v>
      </c>
      <c r="D254" s="13" t="s">
        <v>545</v>
      </c>
      <c r="E254" s="13" t="s">
        <v>24</v>
      </c>
      <c r="F254" s="22">
        <v>41991</v>
      </c>
      <c r="G254" s="23" t="s">
        <v>555</v>
      </c>
      <c r="H254" s="24">
        <v>252479.31</v>
      </c>
      <c r="I254" s="22"/>
      <c r="J254" s="25"/>
      <c r="K254" s="26"/>
      <c r="L254" s="27"/>
      <c r="M254" s="28"/>
      <c r="N254" s="26"/>
      <c r="O254" s="29">
        <f t="shared" si="3"/>
        <v>252479.31</v>
      </c>
    </row>
    <row r="255" spans="1:15" ht="49.5">
      <c r="A255" s="13">
        <v>19298</v>
      </c>
      <c r="B255" s="12">
        <v>4.0999999999999996</v>
      </c>
      <c r="C255" s="13" t="s">
        <v>546</v>
      </c>
      <c r="D255" s="13" t="s">
        <v>547</v>
      </c>
      <c r="E255" s="13" t="s">
        <v>24</v>
      </c>
      <c r="F255" s="22">
        <v>41991</v>
      </c>
      <c r="G255" s="23" t="s">
        <v>556</v>
      </c>
      <c r="H255" s="24">
        <v>263957.75</v>
      </c>
      <c r="I255" s="22">
        <v>41991</v>
      </c>
      <c r="J255" s="25">
        <v>14736</v>
      </c>
      <c r="K255" s="26">
        <v>31164.959999999999</v>
      </c>
      <c r="L255" s="27"/>
      <c r="M255" s="28"/>
      <c r="N255" s="26"/>
      <c r="O255" s="29">
        <f t="shared" si="3"/>
        <v>295122.71000000002</v>
      </c>
    </row>
    <row r="256" spans="1:15" ht="33">
      <c r="A256" s="13">
        <v>53563</v>
      </c>
      <c r="B256" s="12">
        <v>4.3</v>
      </c>
      <c r="C256" s="13" t="s">
        <v>27</v>
      </c>
      <c r="D256" s="13" t="s">
        <v>548</v>
      </c>
      <c r="E256" s="13" t="s">
        <v>24</v>
      </c>
      <c r="F256" s="22">
        <v>41991</v>
      </c>
      <c r="G256" s="23" t="s">
        <v>557</v>
      </c>
      <c r="H256" s="24">
        <v>6708</v>
      </c>
      <c r="I256" s="22">
        <v>41991</v>
      </c>
      <c r="J256" s="25">
        <v>14731</v>
      </c>
      <c r="K256" s="26">
        <v>792</v>
      </c>
      <c r="L256" s="27"/>
      <c r="M256" s="28"/>
      <c r="N256" s="26"/>
      <c r="O256" s="29">
        <f t="shared" si="3"/>
        <v>7500</v>
      </c>
    </row>
    <row r="257" spans="1:15" ht="33">
      <c r="A257" s="13">
        <v>52576</v>
      </c>
      <c r="B257" s="12">
        <v>4.3</v>
      </c>
      <c r="C257" s="13" t="s">
        <v>22</v>
      </c>
      <c r="D257" s="13" t="s">
        <v>549</v>
      </c>
      <c r="E257" s="13" t="s">
        <v>24</v>
      </c>
      <c r="F257" s="22">
        <v>41991</v>
      </c>
      <c r="G257" s="23" t="s">
        <v>558</v>
      </c>
      <c r="H257" s="24">
        <v>381385.58</v>
      </c>
      <c r="I257" s="22">
        <v>41991</v>
      </c>
      <c r="J257" s="25">
        <v>14729</v>
      </c>
      <c r="K257" s="26">
        <v>45029.42</v>
      </c>
      <c r="L257" s="27"/>
      <c r="M257" s="28"/>
      <c r="N257" s="26"/>
      <c r="O257" s="29">
        <f t="shared" si="3"/>
        <v>426415</v>
      </c>
    </row>
    <row r="258" spans="1:15" ht="49.5">
      <c r="A258" s="13">
        <v>12784</v>
      </c>
      <c r="B258" s="12">
        <v>3.4</v>
      </c>
      <c r="C258" s="13" t="s">
        <v>193</v>
      </c>
      <c r="D258" s="13" t="s">
        <v>550</v>
      </c>
      <c r="E258" s="13" t="s">
        <v>15</v>
      </c>
      <c r="F258" s="22">
        <v>41991</v>
      </c>
      <c r="G258" s="23" t="s">
        <v>559</v>
      </c>
      <c r="H258" s="24">
        <v>563.6</v>
      </c>
      <c r="I258" s="22">
        <v>41991</v>
      </c>
      <c r="J258" s="25">
        <v>14733</v>
      </c>
      <c r="K258" s="26">
        <v>86.2</v>
      </c>
      <c r="L258" s="27">
        <v>41991</v>
      </c>
      <c r="M258" s="28">
        <v>14734</v>
      </c>
      <c r="N258" s="26">
        <v>159.13</v>
      </c>
      <c r="O258" s="29">
        <f t="shared" si="3"/>
        <v>808.93000000000006</v>
      </c>
    </row>
    <row r="259" spans="1:15" ht="49.5">
      <c r="A259" s="13">
        <v>12163</v>
      </c>
      <c r="B259" s="12" t="s">
        <v>79</v>
      </c>
      <c r="C259" s="13" t="s">
        <v>31</v>
      </c>
      <c r="D259" s="13" t="s">
        <v>560</v>
      </c>
      <c r="E259" s="13" t="s">
        <v>15</v>
      </c>
      <c r="F259" s="22">
        <v>41992</v>
      </c>
      <c r="G259" s="23" t="s">
        <v>638</v>
      </c>
      <c r="H259" s="24">
        <v>89423.91</v>
      </c>
      <c r="I259" s="22">
        <v>41992</v>
      </c>
      <c r="J259" s="25">
        <v>15001</v>
      </c>
      <c r="K259" s="26">
        <v>13676.6</v>
      </c>
      <c r="L259" s="27">
        <v>41992</v>
      </c>
      <c r="M259" s="28">
        <v>15002</v>
      </c>
      <c r="N259" s="26">
        <v>22198.7</v>
      </c>
      <c r="O259" s="29">
        <f t="shared" si="3"/>
        <v>125299.21</v>
      </c>
    </row>
    <row r="260" spans="1:15" ht="33">
      <c r="A260" s="13">
        <v>30565</v>
      </c>
      <c r="B260" s="12" t="s">
        <v>17</v>
      </c>
      <c r="C260" s="13" t="s">
        <v>26</v>
      </c>
      <c r="D260" s="13" t="s">
        <v>561</v>
      </c>
      <c r="E260" s="13" t="s">
        <v>24</v>
      </c>
      <c r="F260" s="22">
        <v>41992</v>
      </c>
      <c r="G260" s="23" t="s">
        <v>639</v>
      </c>
      <c r="H260" s="24">
        <v>349918.8</v>
      </c>
      <c r="I260" s="22">
        <v>41992</v>
      </c>
      <c r="J260" s="25">
        <v>14817</v>
      </c>
      <c r="K260" s="26">
        <v>41314.199999999997</v>
      </c>
      <c r="L260" s="27"/>
      <c r="M260" s="28"/>
      <c r="N260" s="26"/>
      <c r="O260" s="29">
        <f t="shared" si="3"/>
        <v>391233</v>
      </c>
    </row>
    <row r="261" spans="1:15" ht="66">
      <c r="A261" s="13">
        <v>16543</v>
      </c>
      <c r="B261" s="12" t="s">
        <v>80</v>
      </c>
      <c r="C261" s="13" t="s">
        <v>562</v>
      </c>
      <c r="D261" s="13" t="s">
        <v>311</v>
      </c>
      <c r="E261" s="13" t="s">
        <v>23</v>
      </c>
      <c r="F261" s="22">
        <v>41992</v>
      </c>
      <c r="G261" s="23" t="s">
        <v>640</v>
      </c>
      <c r="H261" s="24">
        <v>9929.89</v>
      </c>
      <c r="I261" s="22">
        <v>41992</v>
      </c>
      <c r="J261" s="25">
        <v>15007</v>
      </c>
      <c r="K261" s="26">
        <v>2347.06</v>
      </c>
      <c r="L261" s="27">
        <v>41992</v>
      </c>
      <c r="M261" s="28">
        <v>15008</v>
      </c>
      <c r="N261" s="26">
        <v>4333.04</v>
      </c>
      <c r="O261" s="29">
        <f t="shared" si="3"/>
        <v>16609.989999999998</v>
      </c>
    </row>
    <row r="262" spans="1:15" ht="66">
      <c r="A262" s="13">
        <v>20031</v>
      </c>
      <c r="B262" s="12" t="s">
        <v>19</v>
      </c>
      <c r="C262" s="13" t="s">
        <v>39</v>
      </c>
      <c r="D262" s="13" t="s">
        <v>111</v>
      </c>
      <c r="E262" s="13" t="s">
        <v>15</v>
      </c>
      <c r="F262" s="22">
        <v>41992</v>
      </c>
      <c r="G262" s="23" t="s">
        <v>641</v>
      </c>
      <c r="H262" s="24">
        <v>5388273.4699999997</v>
      </c>
      <c r="I262" s="22">
        <v>41992</v>
      </c>
      <c r="J262" s="25">
        <v>14758</v>
      </c>
      <c r="K262" s="26">
        <v>1183609.54</v>
      </c>
      <c r="L262" s="27">
        <v>41992</v>
      </c>
      <c r="M262" s="28">
        <v>14759</v>
      </c>
      <c r="N262" s="26">
        <v>1609440.73</v>
      </c>
      <c r="O262" s="29">
        <f t="shared" si="3"/>
        <v>8181323.7400000002</v>
      </c>
    </row>
    <row r="263" spans="1:15" ht="33">
      <c r="A263" s="13">
        <v>7299</v>
      </c>
      <c r="B263" s="12">
        <v>1.1000000000000001</v>
      </c>
      <c r="C263" s="13" t="s">
        <v>100</v>
      </c>
      <c r="D263" s="13" t="s">
        <v>563</v>
      </c>
      <c r="E263" s="13" t="s">
        <v>15</v>
      </c>
      <c r="F263" s="22">
        <v>41992</v>
      </c>
      <c r="G263" s="23" t="s">
        <v>642</v>
      </c>
      <c r="H263" s="24">
        <v>618974.29</v>
      </c>
      <c r="I263" s="22">
        <v>41992</v>
      </c>
      <c r="J263" s="25">
        <v>14769</v>
      </c>
      <c r="K263" s="26">
        <v>135966.35</v>
      </c>
      <c r="L263" s="27">
        <v>41992</v>
      </c>
      <c r="M263" s="28">
        <v>14770</v>
      </c>
      <c r="N263" s="26">
        <v>184883.42</v>
      </c>
      <c r="O263" s="29">
        <f t="shared" ref="O263:O326" si="4">H263+K263+N263</f>
        <v>939824.06</v>
      </c>
    </row>
    <row r="264" spans="1:15" ht="82.5">
      <c r="A264" s="13">
        <v>6190</v>
      </c>
      <c r="B264" s="12">
        <v>5.0999999999999996</v>
      </c>
      <c r="C264" s="13" t="s">
        <v>39</v>
      </c>
      <c r="D264" s="13" t="s">
        <v>564</v>
      </c>
      <c r="E264" s="13" t="s">
        <v>15</v>
      </c>
      <c r="F264" s="22">
        <v>41992</v>
      </c>
      <c r="G264" s="23" t="s">
        <v>643</v>
      </c>
      <c r="H264" s="24">
        <v>1396554.45</v>
      </c>
      <c r="I264" s="22">
        <v>41992</v>
      </c>
      <c r="J264" s="25">
        <v>14755</v>
      </c>
      <c r="K264" s="26">
        <v>117912.03</v>
      </c>
      <c r="L264" s="27">
        <v>41992</v>
      </c>
      <c r="M264" s="28">
        <v>14756</v>
      </c>
      <c r="N264" s="26">
        <v>368343.03</v>
      </c>
      <c r="O264" s="29">
        <f t="shared" si="4"/>
        <v>1882809.51</v>
      </c>
    </row>
    <row r="265" spans="1:15" ht="33">
      <c r="A265" s="13">
        <v>10967</v>
      </c>
      <c r="B265" s="12">
        <v>3.4</v>
      </c>
      <c r="C265" s="13" t="s">
        <v>406</v>
      </c>
      <c r="D265" s="13" t="s">
        <v>565</v>
      </c>
      <c r="E265" s="13" t="s">
        <v>15</v>
      </c>
      <c r="F265" s="22">
        <v>41992</v>
      </c>
      <c r="G265" s="23" t="s">
        <v>644</v>
      </c>
      <c r="H265" s="24">
        <v>256378.47</v>
      </c>
      <c r="I265" s="22">
        <v>41992</v>
      </c>
      <c r="J265" s="25" t="s">
        <v>645</v>
      </c>
      <c r="K265" s="26">
        <v>39210.82</v>
      </c>
      <c r="L265" s="27">
        <v>41992</v>
      </c>
      <c r="M265" s="28">
        <v>14777</v>
      </c>
      <c r="N265" s="26">
        <v>72389.210000000006</v>
      </c>
      <c r="O265" s="29">
        <f t="shared" si="4"/>
        <v>367978.5</v>
      </c>
    </row>
    <row r="266" spans="1:15" ht="49.5">
      <c r="A266" s="13">
        <v>12938</v>
      </c>
      <c r="B266" s="12" t="s">
        <v>79</v>
      </c>
      <c r="C266" s="13" t="s">
        <v>148</v>
      </c>
      <c r="D266" s="13" t="s">
        <v>142</v>
      </c>
      <c r="E266" s="13" t="s">
        <v>15</v>
      </c>
      <c r="F266" s="22">
        <v>41992</v>
      </c>
      <c r="G266" s="23" t="s">
        <v>646</v>
      </c>
      <c r="H266" s="24">
        <v>340814.72</v>
      </c>
      <c r="I266" s="22">
        <v>41992</v>
      </c>
      <c r="J266" s="25">
        <v>14997</v>
      </c>
      <c r="K266" s="26">
        <v>52124.61</v>
      </c>
      <c r="L266" s="27">
        <v>41992</v>
      </c>
      <c r="M266" s="28">
        <v>14998</v>
      </c>
      <c r="N266" s="26">
        <v>95095.28</v>
      </c>
      <c r="O266" s="29">
        <f t="shared" si="4"/>
        <v>488034.61</v>
      </c>
    </row>
    <row r="267" spans="1:15" ht="33">
      <c r="A267" s="13">
        <v>40896</v>
      </c>
      <c r="B267" s="12" t="s">
        <v>19</v>
      </c>
      <c r="C267" s="13" t="s">
        <v>39</v>
      </c>
      <c r="D267" s="13" t="s">
        <v>566</v>
      </c>
      <c r="E267" s="13" t="s">
        <v>15</v>
      </c>
      <c r="F267" s="22">
        <v>41992</v>
      </c>
      <c r="G267" s="23" t="s">
        <v>647</v>
      </c>
      <c r="H267" s="24">
        <v>230059.93</v>
      </c>
      <c r="I267" s="22">
        <v>41992</v>
      </c>
      <c r="J267" s="25">
        <v>14924</v>
      </c>
      <c r="K267" s="26">
        <v>50500.959999999999</v>
      </c>
      <c r="L267" s="27"/>
      <c r="M267" s="28"/>
      <c r="N267" s="26"/>
      <c r="O267" s="29">
        <f t="shared" si="4"/>
        <v>280560.89</v>
      </c>
    </row>
    <row r="268" spans="1:15" ht="33">
      <c r="A268" s="13">
        <v>31705</v>
      </c>
      <c r="B268" s="12">
        <v>4.3</v>
      </c>
      <c r="C268" s="13" t="s">
        <v>27</v>
      </c>
      <c r="D268" s="13" t="s">
        <v>567</v>
      </c>
      <c r="E268" s="13" t="s">
        <v>24</v>
      </c>
      <c r="F268" s="22">
        <v>41992</v>
      </c>
      <c r="G268" s="23" t="s">
        <v>648</v>
      </c>
      <c r="H268" s="24">
        <v>301337.14</v>
      </c>
      <c r="I268" s="22">
        <v>41992</v>
      </c>
      <c r="J268" s="25" t="s">
        <v>649</v>
      </c>
      <c r="K268" s="26">
        <v>35578.269999999997</v>
      </c>
      <c r="L268" s="27"/>
      <c r="M268" s="28"/>
      <c r="N268" s="26"/>
      <c r="O268" s="29">
        <f t="shared" si="4"/>
        <v>336915.41000000003</v>
      </c>
    </row>
    <row r="269" spans="1:15" ht="33">
      <c r="A269" s="13">
        <v>37080</v>
      </c>
      <c r="B269" s="12">
        <v>3.1</v>
      </c>
      <c r="C269" s="13" t="s">
        <v>227</v>
      </c>
      <c r="D269" s="13" t="s">
        <v>565</v>
      </c>
      <c r="E269" s="13" t="s">
        <v>15</v>
      </c>
      <c r="F269" s="22">
        <v>41992</v>
      </c>
      <c r="G269" s="23" t="s">
        <v>650</v>
      </c>
      <c r="H269" s="24">
        <v>83219.95</v>
      </c>
      <c r="I269" s="22">
        <v>41992</v>
      </c>
      <c r="J269" s="25">
        <v>14784</v>
      </c>
      <c r="K269" s="26">
        <v>19670.169999999998</v>
      </c>
      <c r="L269" s="27">
        <v>41992</v>
      </c>
      <c r="M269" s="28">
        <v>14785</v>
      </c>
      <c r="N269" s="26">
        <v>36314.160000000003</v>
      </c>
      <c r="O269" s="29">
        <f t="shared" si="4"/>
        <v>139204.28</v>
      </c>
    </row>
    <row r="270" spans="1:15" ht="33">
      <c r="A270" s="13">
        <v>52740</v>
      </c>
      <c r="B270" s="12" t="s">
        <v>17</v>
      </c>
      <c r="C270" s="13" t="s">
        <v>27</v>
      </c>
      <c r="D270" s="13" t="s">
        <v>568</v>
      </c>
      <c r="E270" s="13" t="s">
        <v>24</v>
      </c>
      <c r="F270" s="22">
        <v>41992</v>
      </c>
      <c r="G270" s="23" t="s">
        <v>651</v>
      </c>
      <c r="H270" s="24">
        <v>139362.67000000001</v>
      </c>
      <c r="I270" s="22">
        <v>41992</v>
      </c>
      <c r="J270" s="25">
        <v>14764</v>
      </c>
      <c r="K270" s="26">
        <v>16454.27</v>
      </c>
      <c r="L270" s="27"/>
      <c r="M270" s="28"/>
      <c r="N270" s="26"/>
      <c r="O270" s="29">
        <f t="shared" si="4"/>
        <v>155816.94</v>
      </c>
    </row>
    <row r="271" spans="1:15" ht="33">
      <c r="A271" s="13">
        <v>3864</v>
      </c>
      <c r="B271" s="12">
        <v>5.0999999999999996</v>
      </c>
      <c r="C271" s="13" t="s">
        <v>100</v>
      </c>
      <c r="D271" s="13" t="s">
        <v>569</v>
      </c>
      <c r="E271" s="13" t="s">
        <v>23</v>
      </c>
      <c r="F271" s="22">
        <v>41992</v>
      </c>
      <c r="G271" s="23" t="s">
        <v>652</v>
      </c>
      <c r="H271" s="24">
        <v>341521.77</v>
      </c>
      <c r="I271" s="22">
        <v>41992</v>
      </c>
      <c r="J271" s="25">
        <v>14766</v>
      </c>
      <c r="K271" s="26">
        <v>28834.91</v>
      </c>
      <c r="L271" s="27">
        <v>41992</v>
      </c>
      <c r="M271" s="28">
        <v>14767</v>
      </c>
      <c r="N271" s="26">
        <v>90699.6</v>
      </c>
      <c r="O271" s="29">
        <f t="shared" si="4"/>
        <v>461056.28</v>
      </c>
    </row>
    <row r="272" spans="1:15" ht="33">
      <c r="A272" s="13">
        <v>11779</v>
      </c>
      <c r="B272" s="12">
        <v>3.4</v>
      </c>
      <c r="C272" s="13" t="s">
        <v>27</v>
      </c>
      <c r="D272" s="13" t="s">
        <v>570</v>
      </c>
      <c r="E272" s="13" t="s">
        <v>15</v>
      </c>
      <c r="F272" s="22">
        <v>41992</v>
      </c>
      <c r="G272" s="23" t="s">
        <v>653</v>
      </c>
      <c r="H272" s="24">
        <v>152978.88</v>
      </c>
      <c r="I272" s="22">
        <v>41992</v>
      </c>
      <c r="J272" s="25">
        <v>14772</v>
      </c>
      <c r="K272" s="26">
        <v>36158.639999999999</v>
      </c>
      <c r="L272" s="27">
        <v>41992</v>
      </c>
      <c r="M272" s="28">
        <v>14773</v>
      </c>
      <c r="N272" s="26">
        <v>66288.33</v>
      </c>
      <c r="O272" s="29">
        <f t="shared" si="4"/>
        <v>255425.85000000003</v>
      </c>
    </row>
    <row r="273" spans="1:15" ht="33">
      <c r="A273" s="13">
        <v>40802</v>
      </c>
      <c r="B273" s="12" t="s">
        <v>19</v>
      </c>
      <c r="C273" s="13" t="s">
        <v>38</v>
      </c>
      <c r="D273" s="13" t="s">
        <v>571</v>
      </c>
      <c r="E273" s="13" t="s">
        <v>15</v>
      </c>
      <c r="F273" s="22">
        <v>41992</v>
      </c>
      <c r="G273" s="23" t="s">
        <v>654</v>
      </c>
      <c r="H273" s="24">
        <v>748609.69</v>
      </c>
      <c r="I273" s="22">
        <v>41992</v>
      </c>
      <c r="J273" s="25">
        <v>14802</v>
      </c>
      <c r="K273" s="26">
        <v>164442.57999999999</v>
      </c>
      <c r="L273" s="27"/>
      <c r="M273" s="28"/>
      <c r="N273" s="26"/>
      <c r="O273" s="29">
        <f t="shared" si="4"/>
        <v>913052.2699999999</v>
      </c>
    </row>
    <row r="274" spans="1:15" ht="33">
      <c r="A274" s="13">
        <v>7544</v>
      </c>
      <c r="B274" s="12" t="s">
        <v>19</v>
      </c>
      <c r="C274" s="13" t="s">
        <v>237</v>
      </c>
      <c r="D274" s="13" t="s">
        <v>572</v>
      </c>
      <c r="E274" s="13" t="s">
        <v>15</v>
      </c>
      <c r="F274" s="22">
        <v>41992</v>
      </c>
      <c r="G274" s="23" t="s">
        <v>655</v>
      </c>
      <c r="H274" s="24">
        <v>804154.24</v>
      </c>
      <c r="I274" s="22">
        <v>41992</v>
      </c>
      <c r="J274" s="25">
        <v>14836</v>
      </c>
      <c r="K274" s="26">
        <v>176643.71</v>
      </c>
      <c r="L274" s="27">
        <v>41992</v>
      </c>
      <c r="M274" s="28">
        <v>14837</v>
      </c>
      <c r="N274" s="26">
        <v>229467.42</v>
      </c>
      <c r="O274" s="29">
        <f t="shared" si="4"/>
        <v>1210265.3699999999</v>
      </c>
    </row>
    <row r="275" spans="1:15" ht="49.5">
      <c r="A275" s="13">
        <v>52474</v>
      </c>
      <c r="B275" s="12">
        <v>4.3</v>
      </c>
      <c r="C275" s="13" t="s">
        <v>26</v>
      </c>
      <c r="D275" s="13" t="s">
        <v>573</v>
      </c>
      <c r="E275" s="13" t="s">
        <v>24</v>
      </c>
      <c r="F275" s="22">
        <v>41992</v>
      </c>
      <c r="G275" s="23" t="s">
        <v>656</v>
      </c>
      <c r="H275" s="24">
        <v>387278.5</v>
      </c>
      <c r="I275" s="22">
        <v>41992</v>
      </c>
      <c r="J275" s="25">
        <v>14787</v>
      </c>
      <c r="K275" s="26">
        <v>45725.19</v>
      </c>
      <c r="L275" s="27"/>
      <c r="M275" s="28"/>
      <c r="N275" s="26"/>
      <c r="O275" s="29">
        <f t="shared" si="4"/>
        <v>433003.69</v>
      </c>
    </row>
    <row r="276" spans="1:15" ht="33">
      <c r="A276" s="13">
        <v>40038</v>
      </c>
      <c r="B276" s="12" t="s">
        <v>19</v>
      </c>
      <c r="C276" s="13" t="s">
        <v>574</v>
      </c>
      <c r="D276" s="13" t="s">
        <v>312</v>
      </c>
      <c r="E276" s="13" t="s">
        <v>15</v>
      </c>
      <c r="F276" s="22">
        <v>41992</v>
      </c>
      <c r="G276" s="23" t="s">
        <v>657</v>
      </c>
      <c r="H276" s="24">
        <v>498409.53</v>
      </c>
      <c r="I276" s="22">
        <v>41992</v>
      </c>
      <c r="J276" s="25">
        <v>14804</v>
      </c>
      <c r="K276" s="26">
        <v>150548.57</v>
      </c>
      <c r="L276" s="27">
        <v>41992</v>
      </c>
      <c r="M276" s="28">
        <v>14805</v>
      </c>
      <c r="N276" s="26">
        <v>204711.95</v>
      </c>
      <c r="O276" s="29">
        <f t="shared" si="4"/>
        <v>853670.05</v>
      </c>
    </row>
    <row r="277" spans="1:15" ht="33">
      <c r="A277" s="13">
        <v>48250</v>
      </c>
      <c r="B277" s="12">
        <v>5.2</v>
      </c>
      <c r="C277" s="13" t="s">
        <v>38</v>
      </c>
      <c r="D277" s="13" t="s">
        <v>575</v>
      </c>
      <c r="E277" s="13" t="s">
        <v>24</v>
      </c>
      <c r="F277" s="22">
        <v>41992</v>
      </c>
      <c r="G277" s="23" t="s">
        <v>658</v>
      </c>
      <c r="H277" s="24">
        <v>302608.5</v>
      </c>
      <c r="I277" s="22">
        <v>41992</v>
      </c>
      <c r="J277" s="25">
        <v>14789</v>
      </c>
      <c r="K277" s="26">
        <v>25540.97</v>
      </c>
      <c r="L277" s="27"/>
      <c r="M277" s="28"/>
      <c r="N277" s="26"/>
      <c r="O277" s="29">
        <f t="shared" si="4"/>
        <v>328149.46999999997</v>
      </c>
    </row>
    <row r="278" spans="1:15" ht="33">
      <c r="A278" s="13">
        <v>15877</v>
      </c>
      <c r="B278" s="12">
        <v>5.0999999999999996</v>
      </c>
      <c r="C278" s="13" t="s">
        <v>100</v>
      </c>
      <c r="D278" s="13" t="s">
        <v>239</v>
      </c>
      <c r="E278" s="13" t="s">
        <v>23</v>
      </c>
      <c r="F278" s="22">
        <v>41992</v>
      </c>
      <c r="G278" s="23" t="s">
        <v>659</v>
      </c>
      <c r="H278" s="24">
        <v>286549.75</v>
      </c>
      <c r="I278" s="22">
        <v>41992</v>
      </c>
      <c r="J278" s="25">
        <v>14791</v>
      </c>
      <c r="K278" s="26">
        <v>24193.58</v>
      </c>
      <c r="L278" s="27">
        <v>41992</v>
      </c>
      <c r="M278" s="28">
        <v>14792</v>
      </c>
      <c r="N278" s="26">
        <v>75581.87</v>
      </c>
      <c r="O278" s="29">
        <f t="shared" si="4"/>
        <v>386325.2</v>
      </c>
    </row>
    <row r="279" spans="1:15" ht="33">
      <c r="A279" s="13">
        <v>31926</v>
      </c>
      <c r="B279" s="12">
        <v>4.0999999999999996</v>
      </c>
      <c r="C279" s="13" t="s">
        <v>34</v>
      </c>
      <c r="D279" s="13" t="s">
        <v>576</v>
      </c>
      <c r="E279" s="13" t="s">
        <v>24</v>
      </c>
      <c r="F279" s="22">
        <v>41992</v>
      </c>
      <c r="G279" s="23" t="s">
        <v>660</v>
      </c>
      <c r="H279" s="24">
        <v>974193.97</v>
      </c>
      <c r="I279" s="22">
        <v>41992</v>
      </c>
      <c r="J279" s="25">
        <v>14794</v>
      </c>
      <c r="K279" s="26">
        <v>115021.11</v>
      </c>
      <c r="L279" s="27"/>
      <c r="M279" s="28"/>
      <c r="N279" s="26"/>
      <c r="O279" s="29">
        <f t="shared" si="4"/>
        <v>1089215.08</v>
      </c>
    </row>
    <row r="280" spans="1:15" ht="33">
      <c r="A280" s="13">
        <v>14555</v>
      </c>
      <c r="B280" s="12">
        <v>3.2</v>
      </c>
      <c r="C280" s="13" t="s">
        <v>28</v>
      </c>
      <c r="D280" s="13" t="s">
        <v>577</v>
      </c>
      <c r="E280" s="13" t="s">
        <v>15</v>
      </c>
      <c r="F280" s="22">
        <v>41992</v>
      </c>
      <c r="G280" s="23" t="s">
        <v>661</v>
      </c>
      <c r="H280" s="24">
        <v>72598.42</v>
      </c>
      <c r="I280" s="22">
        <v>41992</v>
      </c>
      <c r="J280" s="25">
        <v>14796</v>
      </c>
      <c r="K280" s="26">
        <v>11103.29</v>
      </c>
      <c r="L280" s="27">
        <v>41992</v>
      </c>
      <c r="M280" s="28">
        <v>14797</v>
      </c>
      <c r="N280" s="26">
        <v>19582.55</v>
      </c>
      <c r="O280" s="29">
        <f t="shared" si="4"/>
        <v>103284.26</v>
      </c>
    </row>
    <row r="281" spans="1:15" ht="66">
      <c r="A281" s="13">
        <v>32183</v>
      </c>
      <c r="B281" s="12">
        <v>3.2</v>
      </c>
      <c r="C281" s="13" t="s">
        <v>26</v>
      </c>
      <c r="D281" s="13" t="s">
        <v>578</v>
      </c>
      <c r="E281" s="13" t="s">
        <v>23</v>
      </c>
      <c r="F281" s="22">
        <v>41992</v>
      </c>
      <c r="G281" s="23" t="s">
        <v>662</v>
      </c>
      <c r="H281" s="24">
        <v>66205.710000000006</v>
      </c>
      <c r="I281" s="22">
        <v>41992</v>
      </c>
      <c r="J281" s="25">
        <v>14799</v>
      </c>
      <c r="K281" s="26">
        <v>10125.58</v>
      </c>
      <c r="L281" s="27">
        <v>41992</v>
      </c>
      <c r="M281" s="28">
        <v>14800</v>
      </c>
      <c r="N281" s="26">
        <v>18693.37</v>
      </c>
      <c r="O281" s="29">
        <f t="shared" si="4"/>
        <v>95024.66</v>
      </c>
    </row>
    <row r="282" spans="1:15" ht="33">
      <c r="A282" s="13">
        <v>52514</v>
      </c>
      <c r="B282" s="12">
        <v>4.3</v>
      </c>
      <c r="C282" s="13" t="s">
        <v>26</v>
      </c>
      <c r="D282" s="13" t="s">
        <v>579</v>
      </c>
      <c r="E282" s="13" t="s">
        <v>24</v>
      </c>
      <c r="F282" s="22">
        <v>41992</v>
      </c>
      <c r="G282" s="23" t="s">
        <v>663</v>
      </c>
      <c r="H282" s="24">
        <v>119502.86</v>
      </c>
      <c r="I282" s="22">
        <v>41992</v>
      </c>
      <c r="J282" s="25">
        <v>14779</v>
      </c>
      <c r="K282" s="26">
        <v>14109.46</v>
      </c>
      <c r="L282" s="27"/>
      <c r="M282" s="28"/>
      <c r="N282" s="26"/>
      <c r="O282" s="29">
        <f t="shared" si="4"/>
        <v>133612.32</v>
      </c>
    </row>
    <row r="283" spans="1:15" ht="33">
      <c r="A283" s="13">
        <v>13013</v>
      </c>
      <c r="B283" s="12">
        <v>5.0999999999999996</v>
      </c>
      <c r="C283" s="13" t="s">
        <v>38</v>
      </c>
      <c r="D283" s="13" t="s">
        <v>580</v>
      </c>
      <c r="E283" s="13" t="s">
        <v>15</v>
      </c>
      <c r="F283" s="22">
        <v>41992</v>
      </c>
      <c r="G283" s="23" t="s">
        <v>664</v>
      </c>
      <c r="H283" s="24">
        <v>603324.53</v>
      </c>
      <c r="I283" s="22">
        <v>41992</v>
      </c>
      <c r="J283" s="25">
        <v>14781</v>
      </c>
      <c r="K283" s="26">
        <v>50939.1</v>
      </c>
      <c r="L283" s="27">
        <v>41992</v>
      </c>
      <c r="M283" s="28">
        <v>14782</v>
      </c>
      <c r="N283" s="26">
        <v>159084.70000000001</v>
      </c>
      <c r="O283" s="29">
        <f t="shared" si="4"/>
        <v>813348.33000000007</v>
      </c>
    </row>
    <row r="284" spans="1:15" ht="33">
      <c r="A284" s="13">
        <v>40524</v>
      </c>
      <c r="B284" s="12" t="s">
        <v>18</v>
      </c>
      <c r="C284" s="13" t="s">
        <v>100</v>
      </c>
      <c r="D284" s="13" t="s">
        <v>581</v>
      </c>
      <c r="E284" s="13" t="s">
        <v>15</v>
      </c>
      <c r="F284" s="22">
        <v>41992</v>
      </c>
      <c r="G284" s="23" t="s">
        <v>665</v>
      </c>
      <c r="H284" s="24">
        <v>1976425.1</v>
      </c>
      <c r="I284" s="22">
        <v>41992</v>
      </c>
      <c r="J284" s="25">
        <v>14807</v>
      </c>
      <c r="K284" s="26">
        <v>302276.77</v>
      </c>
      <c r="L284" s="27">
        <v>41992</v>
      </c>
      <c r="M284" s="28">
        <v>14808</v>
      </c>
      <c r="N284" s="26">
        <v>552785.69999999995</v>
      </c>
      <c r="O284" s="29">
        <f t="shared" si="4"/>
        <v>2831487.5700000003</v>
      </c>
    </row>
    <row r="285" spans="1:15" ht="49.5">
      <c r="A285" s="13">
        <v>13164</v>
      </c>
      <c r="B285" s="12" t="s">
        <v>80</v>
      </c>
      <c r="C285" s="13" t="s">
        <v>34</v>
      </c>
      <c r="D285" s="13" t="s">
        <v>582</v>
      </c>
      <c r="E285" s="13" t="s">
        <v>23</v>
      </c>
      <c r="F285" s="22">
        <v>41992</v>
      </c>
      <c r="G285" s="23" t="s">
        <v>666</v>
      </c>
      <c r="H285" s="24">
        <v>882860.52</v>
      </c>
      <c r="I285" s="22">
        <v>41992</v>
      </c>
      <c r="J285" s="25">
        <v>14810</v>
      </c>
      <c r="K285" s="26">
        <v>74540.509999999995</v>
      </c>
      <c r="L285" s="27">
        <v>41992</v>
      </c>
      <c r="M285" s="28">
        <v>14811</v>
      </c>
      <c r="N285" s="26">
        <v>234465.55</v>
      </c>
      <c r="O285" s="29">
        <f t="shared" si="4"/>
        <v>1191866.58</v>
      </c>
    </row>
    <row r="286" spans="1:15" ht="33">
      <c r="A286" s="13">
        <v>52692</v>
      </c>
      <c r="B286" s="12">
        <v>4.3</v>
      </c>
      <c r="C286" s="13" t="s">
        <v>26</v>
      </c>
      <c r="D286" s="13" t="s">
        <v>583</v>
      </c>
      <c r="E286" s="13" t="s">
        <v>24</v>
      </c>
      <c r="F286" s="22">
        <v>41992</v>
      </c>
      <c r="G286" s="23" t="s">
        <v>667</v>
      </c>
      <c r="H286" s="24">
        <v>275312.3</v>
      </c>
      <c r="I286" s="22">
        <v>41992</v>
      </c>
      <c r="J286" s="25">
        <v>14813</v>
      </c>
      <c r="K286" s="26">
        <v>32505.57</v>
      </c>
      <c r="L286" s="27"/>
      <c r="M286" s="28"/>
      <c r="N286" s="26"/>
      <c r="O286" s="29">
        <f t="shared" si="4"/>
        <v>307817.87</v>
      </c>
    </row>
    <row r="287" spans="1:15" ht="33">
      <c r="A287" s="13">
        <v>48507</v>
      </c>
      <c r="B287" s="12" t="s">
        <v>19</v>
      </c>
      <c r="C287" s="13" t="s">
        <v>584</v>
      </c>
      <c r="D287" s="13" t="s">
        <v>44</v>
      </c>
      <c r="E287" s="13" t="s">
        <v>15</v>
      </c>
      <c r="F287" s="22">
        <v>41992</v>
      </c>
      <c r="G287" s="23" t="s">
        <v>739</v>
      </c>
      <c r="H287" s="24">
        <v>452110.52</v>
      </c>
      <c r="I287" s="22">
        <v>41992</v>
      </c>
      <c r="J287" s="25">
        <v>14815</v>
      </c>
      <c r="K287" s="26">
        <v>99312.39</v>
      </c>
      <c r="L287" s="27"/>
      <c r="M287" s="28"/>
      <c r="N287" s="26"/>
      <c r="O287" s="29">
        <f t="shared" si="4"/>
        <v>551422.91</v>
      </c>
    </row>
    <row r="288" spans="1:15" ht="33">
      <c r="A288" s="13">
        <v>37396</v>
      </c>
      <c r="B288" s="12">
        <v>4.3</v>
      </c>
      <c r="C288" s="13" t="s">
        <v>90</v>
      </c>
      <c r="D288" s="13" t="s">
        <v>585</v>
      </c>
      <c r="E288" s="13" t="s">
        <v>24</v>
      </c>
      <c r="F288" s="22">
        <v>41992</v>
      </c>
      <c r="G288" s="23" t="s">
        <v>668</v>
      </c>
      <c r="H288" s="24">
        <v>772584.51</v>
      </c>
      <c r="I288" s="22">
        <v>41992</v>
      </c>
      <c r="J288" s="25">
        <v>14819</v>
      </c>
      <c r="K288" s="26">
        <v>91217.49</v>
      </c>
      <c r="L288" s="27"/>
      <c r="M288" s="28"/>
      <c r="N288" s="26"/>
      <c r="O288" s="29">
        <f t="shared" si="4"/>
        <v>863802</v>
      </c>
    </row>
    <row r="289" spans="1:15" ht="33">
      <c r="A289" s="13">
        <v>48222</v>
      </c>
      <c r="B289" s="12">
        <v>4.3</v>
      </c>
      <c r="C289" s="13" t="s">
        <v>474</v>
      </c>
      <c r="D289" s="13" t="s">
        <v>586</v>
      </c>
      <c r="E289" s="13" t="s">
        <v>24</v>
      </c>
      <c r="F289" s="22">
        <v>41992</v>
      </c>
      <c r="G289" s="23" t="s">
        <v>669</v>
      </c>
      <c r="H289" s="24">
        <v>348952.4</v>
      </c>
      <c r="I289" s="22">
        <v>41992</v>
      </c>
      <c r="J289" s="25">
        <v>14821</v>
      </c>
      <c r="K289" s="26">
        <v>41200.1</v>
      </c>
      <c r="L289" s="27"/>
      <c r="M289" s="28"/>
      <c r="N289" s="26"/>
      <c r="O289" s="29">
        <f t="shared" si="4"/>
        <v>390152.5</v>
      </c>
    </row>
    <row r="290" spans="1:15" ht="49.5">
      <c r="A290" s="13">
        <v>17817</v>
      </c>
      <c r="B290" s="12">
        <v>5.2</v>
      </c>
      <c r="C290" s="13" t="s">
        <v>39</v>
      </c>
      <c r="D290" s="13" t="s">
        <v>587</v>
      </c>
      <c r="E290" s="13" t="s">
        <v>24</v>
      </c>
      <c r="F290" s="22">
        <v>41992</v>
      </c>
      <c r="G290" s="23" t="s">
        <v>670</v>
      </c>
      <c r="H290" s="24">
        <v>276140.82</v>
      </c>
      <c r="I290" s="22">
        <v>41992</v>
      </c>
      <c r="J290" s="25">
        <v>14823</v>
      </c>
      <c r="K290" s="26">
        <v>23314.76</v>
      </c>
      <c r="L290" s="27"/>
      <c r="M290" s="28"/>
      <c r="N290" s="26"/>
      <c r="O290" s="29">
        <f t="shared" si="4"/>
        <v>299455.58</v>
      </c>
    </row>
    <row r="291" spans="1:15" ht="33">
      <c r="A291" s="13">
        <v>39422</v>
      </c>
      <c r="B291" s="12">
        <v>4.0999999999999996</v>
      </c>
      <c r="C291" s="13" t="s">
        <v>34</v>
      </c>
      <c r="D291" s="13" t="s">
        <v>588</v>
      </c>
      <c r="E291" s="13" t="s">
        <v>24</v>
      </c>
      <c r="F291" s="22">
        <v>41992</v>
      </c>
      <c r="G291" s="23" t="s">
        <v>671</v>
      </c>
      <c r="H291" s="24">
        <v>922221.68</v>
      </c>
      <c r="I291" s="22">
        <v>41992</v>
      </c>
      <c r="J291" s="25">
        <v>14825</v>
      </c>
      <c r="K291" s="26">
        <v>108884.84</v>
      </c>
      <c r="L291" s="27"/>
      <c r="M291" s="28"/>
      <c r="N291" s="26"/>
      <c r="O291" s="29">
        <f t="shared" si="4"/>
        <v>1031106.52</v>
      </c>
    </row>
    <row r="292" spans="1:15" ht="33">
      <c r="A292" s="13">
        <v>37257</v>
      </c>
      <c r="B292" s="12">
        <v>4.3</v>
      </c>
      <c r="C292" s="13" t="s">
        <v>26</v>
      </c>
      <c r="D292" s="13" t="s">
        <v>589</v>
      </c>
      <c r="E292" s="13" t="s">
        <v>24</v>
      </c>
      <c r="F292" s="22">
        <v>41992</v>
      </c>
      <c r="G292" s="23" t="s">
        <v>672</v>
      </c>
      <c r="H292" s="24">
        <v>502337.17</v>
      </c>
      <c r="I292" s="22">
        <v>41992</v>
      </c>
      <c r="J292" s="25">
        <v>14827</v>
      </c>
      <c r="K292" s="26">
        <v>59309.93</v>
      </c>
      <c r="L292" s="27"/>
      <c r="M292" s="28"/>
      <c r="N292" s="26"/>
      <c r="O292" s="29">
        <f t="shared" si="4"/>
        <v>561647.1</v>
      </c>
    </row>
    <row r="293" spans="1:15" ht="49.5">
      <c r="A293" s="13">
        <v>52836</v>
      </c>
      <c r="B293" s="12" t="s">
        <v>17</v>
      </c>
      <c r="C293" s="13" t="s">
        <v>27</v>
      </c>
      <c r="D293" s="13" t="s">
        <v>347</v>
      </c>
      <c r="E293" s="13" t="s">
        <v>24</v>
      </c>
      <c r="F293" s="22">
        <v>41992</v>
      </c>
      <c r="G293" s="23" t="s">
        <v>673</v>
      </c>
      <c r="H293" s="24">
        <v>92981.82</v>
      </c>
      <c r="I293" s="22">
        <v>41992</v>
      </c>
      <c r="J293" s="25">
        <v>14829</v>
      </c>
      <c r="K293" s="26">
        <v>10978.18</v>
      </c>
      <c r="L293" s="27"/>
      <c r="M293" s="28"/>
      <c r="N293" s="26"/>
      <c r="O293" s="29">
        <f t="shared" si="4"/>
        <v>103960</v>
      </c>
    </row>
    <row r="294" spans="1:15" ht="33">
      <c r="A294" s="13">
        <v>48140</v>
      </c>
      <c r="B294" s="12">
        <v>1.1000000000000001</v>
      </c>
      <c r="C294" s="13" t="s">
        <v>27</v>
      </c>
      <c r="D294" s="13" t="s">
        <v>590</v>
      </c>
      <c r="E294" s="13" t="s">
        <v>15</v>
      </c>
      <c r="F294" s="22">
        <v>41992</v>
      </c>
      <c r="G294" s="23" t="s">
        <v>674</v>
      </c>
      <c r="H294" s="24">
        <v>108262.37</v>
      </c>
      <c r="I294" s="22">
        <v>41992</v>
      </c>
      <c r="J294" s="25">
        <v>14831</v>
      </c>
      <c r="K294" s="26">
        <v>23764.92</v>
      </c>
      <c r="L294" s="27"/>
      <c r="M294" s="28"/>
      <c r="N294" s="26"/>
      <c r="O294" s="29">
        <f t="shared" si="4"/>
        <v>132027.28999999998</v>
      </c>
    </row>
    <row r="295" spans="1:15" ht="99">
      <c r="A295" s="13">
        <v>13323</v>
      </c>
      <c r="B295" s="12" t="s">
        <v>79</v>
      </c>
      <c r="C295" s="13" t="s">
        <v>38</v>
      </c>
      <c r="D295" s="13" t="s">
        <v>591</v>
      </c>
      <c r="E295" s="13" t="s">
        <v>15</v>
      </c>
      <c r="F295" s="22">
        <v>41992</v>
      </c>
      <c r="G295" s="23" t="s">
        <v>675</v>
      </c>
      <c r="H295" s="24">
        <v>77891.78</v>
      </c>
      <c r="I295" s="22">
        <v>41992</v>
      </c>
      <c r="J295" s="25">
        <v>14833</v>
      </c>
      <c r="K295" s="26">
        <v>11912.86</v>
      </c>
      <c r="L295" s="27">
        <v>41992</v>
      </c>
      <c r="M295" s="28">
        <v>14834</v>
      </c>
      <c r="N295" s="26">
        <v>21992.97</v>
      </c>
      <c r="O295" s="29">
        <f t="shared" si="4"/>
        <v>111797.61</v>
      </c>
    </row>
    <row r="296" spans="1:15" ht="49.5">
      <c r="A296" s="13">
        <v>988</v>
      </c>
      <c r="B296" s="12" t="s">
        <v>21</v>
      </c>
      <c r="C296" s="13" t="s">
        <v>39</v>
      </c>
      <c r="D296" s="13" t="s">
        <v>523</v>
      </c>
      <c r="E296" s="13" t="s">
        <v>15</v>
      </c>
      <c r="F296" s="22">
        <v>41992</v>
      </c>
      <c r="G296" s="23" t="s">
        <v>676</v>
      </c>
      <c r="H296" s="24">
        <v>484158.51</v>
      </c>
      <c r="I296" s="22">
        <v>41992</v>
      </c>
      <c r="J296" s="25">
        <v>14840</v>
      </c>
      <c r="K296" s="26">
        <v>64367.89</v>
      </c>
      <c r="L296" s="27">
        <v>41992</v>
      </c>
      <c r="M296" s="28">
        <v>14841</v>
      </c>
      <c r="N296" s="26">
        <v>131186.74</v>
      </c>
      <c r="O296" s="29">
        <f t="shared" si="4"/>
        <v>679713.14</v>
      </c>
    </row>
    <row r="297" spans="1:15" ht="49.5">
      <c r="A297" s="13">
        <v>53444</v>
      </c>
      <c r="B297" s="12" t="s">
        <v>17</v>
      </c>
      <c r="C297" s="13" t="s">
        <v>34</v>
      </c>
      <c r="D297" s="13" t="s">
        <v>592</v>
      </c>
      <c r="E297" s="13" t="s">
        <v>24</v>
      </c>
      <c r="F297" s="22">
        <v>41992</v>
      </c>
      <c r="G297" s="23" t="s">
        <v>677</v>
      </c>
      <c r="H297" s="24">
        <v>85776.54</v>
      </c>
      <c r="I297" s="22">
        <v>41992</v>
      </c>
      <c r="J297" s="25">
        <v>14843</v>
      </c>
      <c r="K297" s="26">
        <v>10127.459999999999</v>
      </c>
      <c r="L297" s="27"/>
      <c r="M297" s="28"/>
      <c r="N297" s="26"/>
      <c r="O297" s="29">
        <f t="shared" si="4"/>
        <v>95904</v>
      </c>
    </row>
    <row r="298" spans="1:15" ht="33">
      <c r="A298" s="13">
        <v>33364</v>
      </c>
      <c r="B298" s="12">
        <v>4.3</v>
      </c>
      <c r="C298" s="13" t="s">
        <v>26</v>
      </c>
      <c r="D298" s="13" t="s">
        <v>593</v>
      </c>
      <c r="E298" s="13" t="s">
        <v>24</v>
      </c>
      <c r="F298" s="22">
        <v>41992</v>
      </c>
      <c r="G298" s="23" t="s">
        <v>678</v>
      </c>
      <c r="H298" s="24">
        <v>45798.02</v>
      </c>
      <c r="I298" s="22">
        <v>41992</v>
      </c>
      <c r="J298" s="25">
        <v>14845</v>
      </c>
      <c r="K298" s="26">
        <v>5407.28</v>
      </c>
      <c r="L298" s="27"/>
      <c r="M298" s="28"/>
      <c r="N298" s="26"/>
      <c r="O298" s="29">
        <f t="shared" si="4"/>
        <v>51205.299999999996</v>
      </c>
    </row>
    <row r="299" spans="1:15" ht="33">
      <c r="A299" s="13">
        <v>13324</v>
      </c>
      <c r="B299" s="12">
        <v>3.4</v>
      </c>
      <c r="C299" s="13" t="s">
        <v>25</v>
      </c>
      <c r="D299" s="13" t="s">
        <v>249</v>
      </c>
      <c r="E299" s="13" t="s">
        <v>15</v>
      </c>
      <c r="F299" s="22">
        <v>41992</v>
      </c>
      <c r="G299" s="23" t="s">
        <v>679</v>
      </c>
      <c r="H299" s="24">
        <v>64772.88</v>
      </c>
      <c r="I299" s="22">
        <v>41992</v>
      </c>
      <c r="J299" s="25">
        <v>14847</v>
      </c>
      <c r="K299" s="26">
        <v>9906.44</v>
      </c>
      <c r="L299" s="27">
        <v>41992</v>
      </c>
      <c r="M299" s="28">
        <v>14848</v>
      </c>
      <c r="N299" s="26">
        <v>18288.810000000001</v>
      </c>
      <c r="O299" s="29">
        <f t="shared" si="4"/>
        <v>92968.12999999999</v>
      </c>
    </row>
    <row r="300" spans="1:15" ht="33">
      <c r="A300" s="13">
        <v>40800</v>
      </c>
      <c r="B300" s="12">
        <v>1.1000000000000001</v>
      </c>
      <c r="C300" s="13" t="s">
        <v>22</v>
      </c>
      <c r="D300" s="13" t="s">
        <v>594</v>
      </c>
      <c r="E300" s="13" t="s">
        <v>15</v>
      </c>
      <c r="F300" s="22">
        <v>41992</v>
      </c>
      <c r="G300" s="23" t="s">
        <v>680</v>
      </c>
      <c r="H300" s="24">
        <v>1954546.95</v>
      </c>
      <c r="I300" s="22">
        <v>41992</v>
      </c>
      <c r="J300" s="25">
        <v>14995</v>
      </c>
      <c r="K300" s="26">
        <v>429046.89</v>
      </c>
      <c r="L300" s="27"/>
      <c r="M300" s="28"/>
      <c r="N300" s="26"/>
      <c r="O300" s="29">
        <f t="shared" si="4"/>
        <v>2383593.84</v>
      </c>
    </row>
    <row r="301" spans="1:15" ht="66">
      <c r="A301" s="13">
        <v>13311</v>
      </c>
      <c r="B301" s="12" t="s">
        <v>79</v>
      </c>
      <c r="C301" s="13" t="s">
        <v>212</v>
      </c>
      <c r="D301" s="13" t="s">
        <v>595</v>
      </c>
      <c r="E301" s="13" t="s">
        <v>15</v>
      </c>
      <c r="F301" s="22">
        <v>41992</v>
      </c>
      <c r="G301" s="23" t="s">
        <v>681</v>
      </c>
      <c r="H301" s="24">
        <v>85397.75</v>
      </c>
      <c r="I301" s="22">
        <v>41992</v>
      </c>
      <c r="J301" s="25">
        <v>15004</v>
      </c>
      <c r="K301" s="26">
        <v>13060.83</v>
      </c>
      <c r="L301" s="27">
        <v>41992</v>
      </c>
      <c r="M301" s="28">
        <v>15005</v>
      </c>
      <c r="N301" s="26">
        <v>24112.31</v>
      </c>
      <c r="O301" s="29">
        <f t="shared" si="4"/>
        <v>122570.89</v>
      </c>
    </row>
    <row r="302" spans="1:15" ht="49.5">
      <c r="A302" s="13">
        <v>30848</v>
      </c>
      <c r="B302" s="12" t="s">
        <v>20</v>
      </c>
      <c r="C302" s="13" t="s">
        <v>596</v>
      </c>
      <c r="D302" s="13" t="s">
        <v>317</v>
      </c>
      <c r="E302" s="13" t="s">
        <v>24</v>
      </c>
      <c r="F302" s="22">
        <v>41992</v>
      </c>
      <c r="G302" s="23" t="s">
        <v>682</v>
      </c>
      <c r="H302" s="24">
        <v>8510.14</v>
      </c>
      <c r="I302" s="22">
        <v>41992</v>
      </c>
      <c r="J302" s="25">
        <v>14753</v>
      </c>
      <c r="K302" s="26">
        <v>1004.78</v>
      </c>
      <c r="L302" s="27"/>
      <c r="M302" s="28"/>
      <c r="N302" s="26"/>
      <c r="O302" s="29">
        <f t="shared" si="4"/>
        <v>9514.92</v>
      </c>
    </row>
    <row r="303" spans="1:15" ht="33">
      <c r="A303" s="13">
        <v>12921</v>
      </c>
      <c r="B303" s="12">
        <v>3.4</v>
      </c>
      <c r="C303" s="13" t="s">
        <v>237</v>
      </c>
      <c r="D303" s="13" t="s">
        <v>563</v>
      </c>
      <c r="E303" s="13" t="s">
        <v>15</v>
      </c>
      <c r="F303" s="22">
        <v>41992</v>
      </c>
      <c r="G303" s="23" t="s">
        <v>683</v>
      </c>
      <c r="H303" s="24">
        <v>358516.82</v>
      </c>
      <c r="I303" s="22">
        <v>41992</v>
      </c>
      <c r="J303" s="25">
        <v>14942</v>
      </c>
      <c r="K303" s="26">
        <v>54831.99</v>
      </c>
      <c r="L303" s="27">
        <v>41992</v>
      </c>
      <c r="M303" s="28">
        <v>14943</v>
      </c>
      <c r="N303" s="26">
        <v>101228.28</v>
      </c>
      <c r="O303" s="29">
        <f t="shared" si="4"/>
        <v>514577.08999999997</v>
      </c>
    </row>
    <row r="304" spans="1:15" ht="49.5">
      <c r="A304" s="13">
        <v>33310</v>
      </c>
      <c r="B304" s="12">
        <v>4.3</v>
      </c>
      <c r="C304" s="13" t="s">
        <v>26</v>
      </c>
      <c r="D304" s="13" t="s">
        <v>597</v>
      </c>
      <c r="E304" s="13" t="s">
        <v>24</v>
      </c>
      <c r="F304" s="22">
        <v>41992</v>
      </c>
      <c r="G304" s="23" t="s">
        <v>684</v>
      </c>
      <c r="H304" s="24">
        <v>534438.98</v>
      </c>
      <c r="I304" s="22">
        <v>41992</v>
      </c>
      <c r="J304" s="25">
        <v>14945</v>
      </c>
      <c r="K304" s="26">
        <v>63100.13</v>
      </c>
      <c r="L304" s="27"/>
      <c r="M304" s="28"/>
      <c r="N304" s="26"/>
      <c r="O304" s="29">
        <f t="shared" si="4"/>
        <v>597539.11</v>
      </c>
    </row>
    <row r="305" spans="1:15" ht="148.5">
      <c r="A305" s="13">
        <v>24355</v>
      </c>
      <c r="B305" s="12" t="s">
        <v>16</v>
      </c>
      <c r="C305" s="13" t="s">
        <v>237</v>
      </c>
      <c r="D305" s="13" t="s">
        <v>315</v>
      </c>
      <c r="E305" s="13" t="s">
        <v>15</v>
      </c>
      <c r="F305" s="22">
        <v>41992</v>
      </c>
      <c r="G305" s="23" t="s">
        <v>685</v>
      </c>
      <c r="H305" s="24">
        <v>31686.3</v>
      </c>
      <c r="I305" s="22">
        <v>41992</v>
      </c>
      <c r="J305" s="25">
        <v>14947</v>
      </c>
      <c r="K305" s="26">
        <v>4846.1400000000003</v>
      </c>
      <c r="L305" s="27">
        <v>41992</v>
      </c>
      <c r="M305" s="28">
        <v>14948</v>
      </c>
      <c r="N305" s="26">
        <v>8946.7199999999993</v>
      </c>
      <c r="O305" s="29">
        <f t="shared" si="4"/>
        <v>45479.16</v>
      </c>
    </row>
    <row r="306" spans="1:15" ht="49.5">
      <c r="A306" s="13">
        <v>3073</v>
      </c>
      <c r="B306" s="12" t="s">
        <v>21</v>
      </c>
      <c r="C306" s="13" t="s">
        <v>34</v>
      </c>
      <c r="D306" s="13" t="s">
        <v>598</v>
      </c>
      <c r="E306" s="13" t="s">
        <v>15</v>
      </c>
      <c r="F306" s="22">
        <v>41992</v>
      </c>
      <c r="G306" s="23" t="s">
        <v>686</v>
      </c>
      <c r="H306" s="24">
        <v>249436.94</v>
      </c>
      <c r="I306" s="22">
        <v>41992</v>
      </c>
      <c r="J306" s="25">
        <v>14950</v>
      </c>
      <c r="K306" s="26">
        <v>33162.14</v>
      </c>
      <c r="L306" s="27">
        <v>41992</v>
      </c>
      <c r="M306" s="28">
        <v>14951</v>
      </c>
      <c r="N306" s="26">
        <v>69207.94</v>
      </c>
      <c r="O306" s="29">
        <f t="shared" si="4"/>
        <v>351807.02</v>
      </c>
    </row>
    <row r="307" spans="1:15" ht="33">
      <c r="A307" s="13">
        <v>18599</v>
      </c>
      <c r="B307" s="12">
        <v>3.2</v>
      </c>
      <c r="C307" s="13" t="s">
        <v>27</v>
      </c>
      <c r="D307" s="13" t="s">
        <v>565</v>
      </c>
      <c r="E307" s="13" t="s">
        <v>15</v>
      </c>
      <c r="F307" s="22">
        <v>41992</v>
      </c>
      <c r="G307" s="23" t="s">
        <v>687</v>
      </c>
      <c r="H307" s="24">
        <v>107848.22</v>
      </c>
      <c r="I307" s="22">
        <v>41992</v>
      </c>
      <c r="J307" s="25">
        <v>14953</v>
      </c>
      <c r="K307" s="26">
        <v>16494.43</v>
      </c>
      <c r="L307" s="27">
        <v>41992</v>
      </c>
      <c r="M307" s="28">
        <v>14954</v>
      </c>
      <c r="N307" s="26">
        <v>29971.26</v>
      </c>
      <c r="O307" s="29">
        <f t="shared" si="4"/>
        <v>154313.91</v>
      </c>
    </row>
    <row r="308" spans="1:15" ht="33">
      <c r="A308" s="13">
        <v>12494</v>
      </c>
      <c r="B308" s="12">
        <v>1.1000000000000001</v>
      </c>
      <c r="C308" s="13" t="s">
        <v>34</v>
      </c>
      <c r="D308" s="13" t="s">
        <v>363</v>
      </c>
      <c r="E308" s="13" t="s">
        <v>15</v>
      </c>
      <c r="F308" s="22">
        <v>41992</v>
      </c>
      <c r="G308" s="23" t="s">
        <v>688</v>
      </c>
      <c r="H308" s="24">
        <v>1508239.68</v>
      </c>
      <c r="I308" s="22">
        <v>41992</v>
      </c>
      <c r="J308" s="25">
        <v>14956</v>
      </c>
      <c r="K308" s="26">
        <v>331305.92</v>
      </c>
      <c r="L308" s="27">
        <v>41992</v>
      </c>
      <c r="M308" s="28">
        <v>14957</v>
      </c>
      <c r="N308" s="26">
        <v>445051.36</v>
      </c>
      <c r="O308" s="29">
        <f t="shared" si="4"/>
        <v>2284596.96</v>
      </c>
    </row>
    <row r="309" spans="1:15" ht="66">
      <c r="A309" s="13">
        <v>7645</v>
      </c>
      <c r="B309" s="12">
        <v>1.1000000000000001</v>
      </c>
      <c r="C309" s="13" t="s">
        <v>34</v>
      </c>
      <c r="D309" s="13" t="s">
        <v>599</v>
      </c>
      <c r="E309" s="13" t="s">
        <v>15</v>
      </c>
      <c r="F309" s="22">
        <v>41992</v>
      </c>
      <c r="G309" s="23" t="s">
        <v>689</v>
      </c>
      <c r="H309" s="24">
        <v>76618.62</v>
      </c>
      <c r="I309" s="22">
        <v>41992</v>
      </c>
      <c r="J309" s="25">
        <v>14959</v>
      </c>
      <c r="K309" s="26">
        <v>16830.349999999999</v>
      </c>
      <c r="L309" s="27">
        <v>41992</v>
      </c>
      <c r="M309" s="28">
        <v>14960</v>
      </c>
      <c r="N309" s="26">
        <v>22885.46</v>
      </c>
      <c r="O309" s="29">
        <f t="shared" si="4"/>
        <v>116334.43</v>
      </c>
    </row>
    <row r="310" spans="1:15" ht="33">
      <c r="A310" s="13">
        <v>52733</v>
      </c>
      <c r="B310" s="12">
        <v>4.3</v>
      </c>
      <c r="C310" s="13" t="s">
        <v>26</v>
      </c>
      <c r="D310" s="13" t="s">
        <v>600</v>
      </c>
      <c r="E310" s="13" t="s">
        <v>24</v>
      </c>
      <c r="F310" s="22">
        <v>41992</v>
      </c>
      <c r="G310" s="23" t="s">
        <v>690</v>
      </c>
      <c r="H310" s="24">
        <v>185054.86</v>
      </c>
      <c r="I310" s="22">
        <v>41992</v>
      </c>
      <c r="J310" s="25">
        <v>14962</v>
      </c>
      <c r="K310" s="26">
        <v>21849.06</v>
      </c>
      <c r="L310" s="27"/>
      <c r="M310" s="28"/>
      <c r="N310" s="26"/>
      <c r="O310" s="29">
        <f t="shared" si="4"/>
        <v>206903.91999999998</v>
      </c>
    </row>
    <row r="311" spans="1:15" ht="33">
      <c r="A311" s="13">
        <v>12035</v>
      </c>
      <c r="B311" s="12" t="s">
        <v>19</v>
      </c>
      <c r="C311" s="13" t="s">
        <v>227</v>
      </c>
      <c r="D311" s="13" t="s">
        <v>601</v>
      </c>
      <c r="E311" s="13" t="s">
        <v>15</v>
      </c>
      <c r="F311" s="22">
        <v>41992</v>
      </c>
      <c r="G311" s="23" t="s">
        <v>691</v>
      </c>
      <c r="H311" s="24">
        <v>117026.84</v>
      </c>
      <c r="I311" s="22">
        <v>41992</v>
      </c>
      <c r="J311" s="25">
        <v>14964</v>
      </c>
      <c r="K311" s="26">
        <v>25692.02</v>
      </c>
      <c r="L311" s="27">
        <v>41992</v>
      </c>
      <c r="M311" s="28">
        <v>14965</v>
      </c>
      <c r="N311" s="26">
        <v>34712.14</v>
      </c>
      <c r="O311" s="29">
        <f t="shared" si="4"/>
        <v>177431</v>
      </c>
    </row>
    <row r="312" spans="1:15" ht="33">
      <c r="A312" s="13">
        <v>12494</v>
      </c>
      <c r="B312" s="12">
        <v>1.1000000000000001</v>
      </c>
      <c r="C312" s="13" t="s">
        <v>38</v>
      </c>
      <c r="D312" s="13" t="s">
        <v>363</v>
      </c>
      <c r="E312" s="13" t="s">
        <v>15</v>
      </c>
      <c r="F312" s="22">
        <v>41992</v>
      </c>
      <c r="G312" s="23" t="s">
        <v>692</v>
      </c>
      <c r="H312" s="24">
        <v>196685.08</v>
      </c>
      <c r="I312" s="22">
        <v>41992</v>
      </c>
      <c r="J312" s="25">
        <v>14906</v>
      </c>
      <c r="K312" s="26">
        <v>43204.62</v>
      </c>
      <c r="L312" s="27">
        <v>41992</v>
      </c>
      <c r="M312" s="28">
        <v>14907</v>
      </c>
      <c r="N312" s="26">
        <v>56222.74</v>
      </c>
      <c r="O312" s="29">
        <f t="shared" si="4"/>
        <v>296112.44</v>
      </c>
    </row>
    <row r="313" spans="1:15" ht="49.5">
      <c r="A313" s="13">
        <v>3072</v>
      </c>
      <c r="B313" s="12" t="s">
        <v>21</v>
      </c>
      <c r="C313" s="13" t="s">
        <v>34</v>
      </c>
      <c r="D313" s="13" t="s">
        <v>598</v>
      </c>
      <c r="E313" s="13" t="s">
        <v>15</v>
      </c>
      <c r="F313" s="22">
        <v>41992</v>
      </c>
      <c r="G313" s="23" t="s">
        <v>693</v>
      </c>
      <c r="H313" s="24">
        <v>2992591.1</v>
      </c>
      <c r="I313" s="22">
        <v>41992</v>
      </c>
      <c r="J313" s="25">
        <v>14909</v>
      </c>
      <c r="K313" s="26">
        <v>397858.93</v>
      </c>
      <c r="L313" s="27">
        <v>41992</v>
      </c>
      <c r="M313" s="28">
        <v>14910</v>
      </c>
      <c r="N313" s="26">
        <v>829314.45</v>
      </c>
      <c r="O313" s="29">
        <f t="shared" si="4"/>
        <v>4219764.4800000004</v>
      </c>
    </row>
    <row r="314" spans="1:15" ht="33">
      <c r="A314" s="13">
        <v>40039</v>
      </c>
      <c r="B314" s="12" t="s">
        <v>19</v>
      </c>
      <c r="C314" s="13" t="s">
        <v>38</v>
      </c>
      <c r="D314" s="13" t="s">
        <v>312</v>
      </c>
      <c r="E314" s="13" t="s">
        <v>15</v>
      </c>
      <c r="F314" s="22">
        <v>41992</v>
      </c>
      <c r="G314" s="23" t="s">
        <v>694</v>
      </c>
      <c r="H314" s="24">
        <v>111650.39</v>
      </c>
      <c r="I314" s="22">
        <v>41992</v>
      </c>
      <c r="J314" s="25">
        <v>14878</v>
      </c>
      <c r="K314" s="26">
        <v>24481.39</v>
      </c>
      <c r="L314" s="27">
        <v>41992</v>
      </c>
      <c r="M314" s="28">
        <v>14879</v>
      </c>
      <c r="N314" s="26">
        <v>65356.32</v>
      </c>
      <c r="O314" s="29">
        <f t="shared" si="4"/>
        <v>201488.1</v>
      </c>
    </row>
    <row r="315" spans="1:15" ht="33">
      <c r="A315" s="13">
        <v>52647</v>
      </c>
      <c r="B315" s="12">
        <v>4.3</v>
      </c>
      <c r="C315" s="13" t="s">
        <v>26</v>
      </c>
      <c r="D315" s="13" t="s">
        <v>602</v>
      </c>
      <c r="E315" s="13" t="s">
        <v>24</v>
      </c>
      <c r="F315" s="22">
        <v>41992</v>
      </c>
      <c r="G315" s="23" t="s">
        <v>695</v>
      </c>
      <c r="H315" s="24">
        <v>23916.26</v>
      </c>
      <c r="I315" s="22">
        <v>41992</v>
      </c>
      <c r="J315" s="25">
        <v>14881</v>
      </c>
      <c r="K315" s="26">
        <v>2823.74</v>
      </c>
      <c r="L315" s="27"/>
      <c r="M315" s="28"/>
      <c r="N315" s="26"/>
      <c r="O315" s="29">
        <f t="shared" si="4"/>
        <v>26740</v>
      </c>
    </row>
    <row r="316" spans="1:15" ht="49.5">
      <c r="A316" s="13">
        <v>31563</v>
      </c>
      <c r="B316" s="12" t="s">
        <v>17</v>
      </c>
      <c r="C316" s="13" t="s">
        <v>27</v>
      </c>
      <c r="D316" s="13" t="s">
        <v>345</v>
      </c>
      <c r="E316" s="13" t="s">
        <v>24</v>
      </c>
      <c r="F316" s="22">
        <v>41992</v>
      </c>
      <c r="G316" s="23" t="s">
        <v>696</v>
      </c>
      <c r="H316" s="24">
        <v>142248.37</v>
      </c>
      <c r="I316" s="22">
        <v>41992</v>
      </c>
      <c r="J316" s="25">
        <v>14904</v>
      </c>
      <c r="K316" s="26">
        <v>16794.98</v>
      </c>
      <c r="L316" s="27"/>
      <c r="M316" s="28"/>
      <c r="N316" s="26"/>
      <c r="O316" s="29">
        <f t="shared" si="4"/>
        <v>159043.35</v>
      </c>
    </row>
    <row r="317" spans="1:15" ht="33">
      <c r="A317" s="13">
        <v>32095</v>
      </c>
      <c r="B317" s="12">
        <v>4.3</v>
      </c>
      <c r="C317" s="13" t="s">
        <v>27</v>
      </c>
      <c r="D317" s="13" t="s">
        <v>603</v>
      </c>
      <c r="E317" s="13" t="s">
        <v>24</v>
      </c>
      <c r="F317" s="22">
        <v>41992</v>
      </c>
      <c r="G317" s="23" t="s">
        <v>697</v>
      </c>
      <c r="H317" s="24">
        <v>183182.06</v>
      </c>
      <c r="I317" s="22">
        <v>41992</v>
      </c>
      <c r="J317" s="25">
        <v>14865</v>
      </c>
      <c r="K317" s="26">
        <v>21627.94</v>
      </c>
      <c r="L317" s="27"/>
      <c r="M317" s="28"/>
      <c r="N317" s="26"/>
      <c r="O317" s="29">
        <f t="shared" si="4"/>
        <v>204810</v>
      </c>
    </row>
    <row r="318" spans="1:15" ht="33">
      <c r="A318" s="13">
        <v>11903</v>
      </c>
      <c r="B318" s="12">
        <v>3.4</v>
      </c>
      <c r="C318" s="13" t="s">
        <v>27</v>
      </c>
      <c r="D318" s="13" t="s">
        <v>473</v>
      </c>
      <c r="E318" s="13" t="s">
        <v>15</v>
      </c>
      <c r="F318" s="22">
        <v>41992</v>
      </c>
      <c r="G318" s="23" t="s">
        <v>698</v>
      </c>
      <c r="H318" s="24">
        <v>1593649.1</v>
      </c>
      <c r="I318" s="22">
        <v>41992</v>
      </c>
      <c r="J318" s="25">
        <v>14862</v>
      </c>
      <c r="K318" s="26">
        <v>243734.56</v>
      </c>
      <c r="L318" s="27">
        <v>41992</v>
      </c>
      <c r="M318" s="28">
        <v>14863</v>
      </c>
      <c r="N318" s="26">
        <v>449971.51</v>
      </c>
      <c r="O318" s="29">
        <f t="shared" si="4"/>
        <v>2287355.17</v>
      </c>
    </row>
    <row r="319" spans="1:15" ht="49.5">
      <c r="A319" s="13">
        <v>52777</v>
      </c>
      <c r="B319" s="12">
        <v>4.3</v>
      </c>
      <c r="C319" s="13" t="s">
        <v>26</v>
      </c>
      <c r="D319" s="13" t="s">
        <v>604</v>
      </c>
      <c r="E319" s="13" t="s">
        <v>24</v>
      </c>
      <c r="F319" s="22">
        <v>41992</v>
      </c>
      <c r="G319" s="23" t="s">
        <v>699</v>
      </c>
      <c r="H319" s="24">
        <v>313086.51</v>
      </c>
      <c r="I319" s="22">
        <v>41992</v>
      </c>
      <c r="J319" s="25">
        <v>14860</v>
      </c>
      <c r="K319" s="26">
        <v>36965.49</v>
      </c>
      <c r="L319" s="27"/>
      <c r="M319" s="28"/>
      <c r="N319" s="26"/>
      <c r="O319" s="29">
        <f t="shared" si="4"/>
        <v>350052</v>
      </c>
    </row>
    <row r="320" spans="1:15" ht="33">
      <c r="A320" s="13">
        <v>14113</v>
      </c>
      <c r="B320" s="12">
        <v>3.2</v>
      </c>
      <c r="C320" s="13" t="s">
        <v>28</v>
      </c>
      <c r="D320" s="13" t="s">
        <v>101</v>
      </c>
      <c r="E320" s="13" t="s">
        <v>15</v>
      </c>
      <c r="F320" s="22">
        <v>41992</v>
      </c>
      <c r="G320" s="23" t="s">
        <v>700</v>
      </c>
      <c r="H320" s="24">
        <v>127184.98</v>
      </c>
      <c r="I320" s="22">
        <v>41992</v>
      </c>
      <c r="J320" s="25">
        <v>14857</v>
      </c>
      <c r="K320" s="26">
        <v>19451.82</v>
      </c>
      <c r="L320" s="27">
        <v>41992</v>
      </c>
      <c r="M320" s="28">
        <v>14858</v>
      </c>
      <c r="N320" s="26">
        <v>35648.5</v>
      </c>
      <c r="O320" s="29">
        <f t="shared" si="4"/>
        <v>182285.3</v>
      </c>
    </row>
    <row r="321" spans="1:15" ht="33">
      <c r="A321" s="13">
        <v>53947</v>
      </c>
      <c r="B321" s="12">
        <v>3.4</v>
      </c>
      <c r="C321" s="13" t="s">
        <v>38</v>
      </c>
      <c r="D321" s="13" t="s">
        <v>234</v>
      </c>
      <c r="E321" s="13" t="s">
        <v>15</v>
      </c>
      <c r="F321" s="22">
        <v>41992</v>
      </c>
      <c r="G321" s="23" t="s">
        <v>701</v>
      </c>
      <c r="H321" s="24">
        <v>717540.03</v>
      </c>
      <c r="I321" s="22">
        <v>41992</v>
      </c>
      <c r="J321" s="25">
        <v>14875</v>
      </c>
      <c r="K321" s="26">
        <v>109741.42</v>
      </c>
      <c r="L321" s="27"/>
      <c r="M321" s="28"/>
      <c r="N321" s="26"/>
      <c r="O321" s="29">
        <f t="shared" si="4"/>
        <v>827281.45000000007</v>
      </c>
    </row>
    <row r="322" spans="1:15" ht="49.5">
      <c r="A322" s="13">
        <v>10904</v>
      </c>
      <c r="B322" s="12" t="s">
        <v>80</v>
      </c>
      <c r="C322" s="13" t="s">
        <v>574</v>
      </c>
      <c r="D322" s="13" t="s">
        <v>605</v>
      </c>
      <c r="E322" s="13" t="s">
        <v>23</v>
      </c>
      <c r="F322" s="22">
        <v>41992</v>
      </c>
      <c r="G322" s="23" t="s">
        <v>702</v>
      </c>
      <c r="H322" s="24">
        <v>1999814.96</v>
      </c>
      <c r="I322" s="22">
        <v>41992</v>
      </c>
      <c r="J322" s="25">
        <v>14854</v>
      </c>
      <c r="K322" s="26">
        <v>305854.06</v>
      </c>
      <c r="L322" s="27">
        <v>41992</v>
      </c>
      <c r="M322" s="28">
        <v>14855</v>
      </c>
      <c r="N322" s="26">
        <v>564653.64</v>
      </c>
      <c r="O322" s="29">
        <f t="shared" si="4"/>
        <v>2870322.66</v>
      </c>
    </row>
    <row r="323" spans="1:15" ht="66">
      <c r="A323" s="13">
        <v>13333</v>
      </c>
      <c r="B323" s="12">
        <v>5.0999999999999996</v>
      </c>
      <c r="C323" s="13" t="s">
        <v>606</v>
      </c>
      <c r="D323" s="13" t="s">
        <v>607</v>
      </c>
      <c r="E323" s="13" t="s">
        <v>15</v>
      </c>
      <c r="F323" s="22">
        <v>41992</v>
      </c>
      <c r="G323" s="23" t="s">
        <v>703</v>
      </c>
      <c r="H323" s="24">
        <v>205302.18</v>
      </c>
      <c r="I323" s="22">
        <v>41992</v>
      </c>
      <c r="J323" s="25">
        <v>14872</v>
      </c>
      <c r="K323" s="26">
        <v>31399.16</v>
      </c>
      <c r="L323" s="27">
        <v>41992</v>
      </c>
      <c r="M323" s="28">
        <v>14873</v>
      </c>
      <c r="N323" s="26">
        <v>57967.67</v>
      </c>
      <c r="O323" s="29">
        <f t="shared" si="4"/>
        <v>294669.01</v>
      </c>
    </row>
    <row r="324" spans="1:15" ht="49.5">
      <c r="A324" s="13">
        <v>14464</v>
      </c>
      <c r="B324" s="12" t="s">
        <v>16</v>
      </c>
      <c r="C324" s="13" t="s">
        <v>33</v>
      </c>
      <c r="D324" s="13" t="s">
        <v>608</v>
      </c>
      <c r="E324" s="13" t="s">
        <v>23</v>
      </c>
      <c r="F324" s="22">
        <v>41992</v>
      </c>
      <c r="G324" s="23" t="s">
        <v>704</v>
      </c>
      <c r="H324" s="24">
        <v>56387.360000000001</v>
      </c>
      <c r="I324" s="22">
        <v>41992</v>
      </c>
      <c r="J324" s="25">
        <v>14869</v>
      </c>
      <c r="K324" s="26">
        <v>8623.9500000000007</v>
      </c>
      <c r="L324" s="27">
        <v>41992</v>
      </c>
      <c r="M324" s="28">
        <v>14870</v>
      </c>
      <c r="N324" s="26">
        <v>15921.14</v>
      </c>
      <c r="O324" s="29">
        <f t="shared" si="4"/>
        <v>80932.45</v>
      </c>
    </row>
    <row r="325" spans="1:15" ht="33">
      <c r="A325" s="13">
        <v>21685</v>
      </c>
      <c r="B325" s="12">
        <v>1.1000000000000001</v>
      </c>
      <c r="C325" s="13" t="s">
        <v>28</v>
      </c>
      <c r="D325" s="13" t="s">
        <v>609</v>
      </c>
      <c r="E325" s="13" t="s">
        <v>15</v>
      </c>
      <c r="F325" s="22">
        <v>41992</v>
      </c>
      <c r="G325" s="23" t="s">
        <v>705</v>
      </c>
      <c r="H325" s="24">
        <v>2101075.44</v>
      </c>
      <c r="I325" s="22">
        <v>41992</v>
      </c>
      <c r="J325" s="25">
        <v>14901</v>
      </c>
      <c r="K325" s="26">
        <v>461530.57</v>
      </c>
      <c r="L325" s="27">
        <v>41992</v>
      </c>
      <c r="M325" s="28">
        <v>14902</v>
      </c>
      <c r="N325" s="26">
        <v>623227.05000000005</v>
      </c>
      <c r="O325" s="29">
        <f t="shared" si="4"/>
        <v>3185833.0599999996</v>
      </c>
    </row>
    <row r="326" spans="1:15" ht="33">
      <c r="A326" s="13">
        <v>29970</v>
      </c>
      <c r="B326" s="12">
        <v>4.3</v>
      </c>
      <c r="C326" s="13" t="s">
        <v>27</v>
      </c>
      <c r="D326" s="13" t="s">
        <v>610</v>
      </c>
      <c r="E326" s="13" t="s">
        <v>24</v>
      </c>
      <c r="F326" s="22">
        <v>41992</v>
      </c>
      <c r="G326" s="23" t="s">
        <v>706</v>
      </c>
      <c r="H326" s="24">
        <v>93728.83</v>
      </c>
      <c r="I326" s="22">
        <v>41992</v>
      </c>
      <c r="J326" s="25">
        <v>14867</v>
      </c>
      <c r="K326" s="26">
        <v>11066.37</v>
      </c>
      <c r="L326" s="27"/>
      <c r="M326" s="28"/>
      <c r="N326" s="26"/>
      <c r="O326" s="29">
        <f t="shared" si="4"/>
        <v>104795.2</v>
      </c>
    </row>
    <row r="327" spans="1:15" ht="33">
      <c r="A327" s="13">
        <v>27685</v>
      </c>
      <c r="B327" s="12">
        <v>4.3</v>
      </c>
      <c r="C327" s="13" t="s">
        <v>27</v>
      </c>
      <c r="D327" s="13" t="s">
        <v>611</v>
      </c>
      <c r="E327" s="13" t="s">
        <v>24</v>
      </c>
      <c r="F327" s="22">
        <v>41992</v>
      </c>
      <c r="G327" s="23" t="s">
        <v>707</v>
      </c>
      <c r="H327" s="24">
        <v>603493.86</v>
      </c>
      <c r="I327" s="22">
        <v>41992</v>
      </c>
      <c r="J327" s="25">
        <v>14852</v>
      </c>
      <c r="K327" s="26">
        <v>71253.3</v>
      </c>
      <c r="L327" s="27"/>
      <c r="M327" s="28"/>
      <c r="N327" s="26"/>
      <c r="O327" s="29">
        <f t="shared" ref="O327:O359" si="5">H327+K327+N327</f>
        <v>674747.16</v>
      </c>
    </row>
    <row r="328" spans="1:15" ht="33">
      <c r="A328" s="13">
        <v>31704</v>
      </c>
      <c r="B328" s="12">
        <v>4.3</v>
      </c>
      <c r="C328" s="13" t="s">
        <v>27</v>
      </c>
      <c r="D328" s="13" t="s">
        <v>612</v>
      </c>
      <c r="E328" s="13" t="s">
        <v>24</v>
      </c>
      <c r="F328" s="22">
        <v>41992</v>
      </c>
      <c r="G328" s="23" t="s">
        <v>708</v>
      </c>
      <c r="H328" s="24">
        <v>103124.99</v>
      </c>
      <c r="I328" s="22">
        <v>41992</v>
      </c>
      <c r="J328" s="25">
        <v>14850</v>
      </c>
      <c r="K328" s="26">
        <v>12175.76</v>
      </c>
      <c r="L328" s="27"/>
      <c r="M328" s="28"/>
      <c r="N328" s="26"/>
      <c r="O328" s="29">
        <f t="shared" si="5"/>
        <v>115300.75</v>
      </c>
    </row>
    <row r="329" spans="1:15" ht="82.5">
      <c r="A329" s="13">
        <v>5300</v>
      </c>
      <c r="B329" s="12" t="s">
        <v>80</v>
      </c>
      <c r="C329" s="13" t="s">
        <v>39</v>
      </c>
      <c r="D329" s="13" t="s">
        <v>613</v>
      </c>
      <c r="E329" s="13" t="s">
        <v>23</v>
      </c>
      <c r="F329" s="22">
        <v>41992</v>
      </c>
      <c r="G329" s="23" t="s">
        <v>709</v>
      </c>
      <c r="H329" s="24">
        <v>240380</v>
      </c>
      <c r="I329" s="22">
        <v>41992</v>
      </c>
      <c r="J329" s="25">
        <v>14883</v>
      </c>
      <c r="K329" s="26">
        <v>36764</v>
      </c>
      <c r="L329" s="27">
        <v>41992</v>
      </c>
      <c r="M329" s="28">
        <v>14884</v>
      </c>
      <c r="N329" s="26">
        <v>55872</v>
      </c>
      <c r="O329" s="29">
        <f t="shared" si="5"/>
        <v>333016</v>
      </c>
    </row>
    <row r="330" spans="1:15" ht="33">
      <c r="A330" s="13">
        <v>44893</v>
      </c>
      <c r="B330" s="12">
        <v>5.2</v>
      </c>
      <c r="C330" s="13" t="s">
        <v>26</v>
      </c>
      <c r="D330" s="13" t="s">
        <v>614</v>
      </c>
      <c r="E330" s="13" t="s">
        <v>24</v>
      </c>
      <c r="F330" s="22">
        <v>41992</v>
      </c>
      <c r="G330" s="23" t="s">
        <v>710</v>
      </c>
      <c r="H330" s="24">
        <v>296962.61</v>
      </c>
      <c r="I330" s="22">
        <v>41992</v>
      </c>
      <c r="J330" s="25">
        <v>14940</v>
      </c>
      <c r="K330" s="26">
        <v>25072.75</v>
      </c>
      <c r="L330" s="27"/>
      <c r="M330" s="28"/>
      <c r="N330" s="26"/>
      <c r="O330" s="29">
        <f t="shared" si="5"/>
        <v>322035.36</v>
      </c>
    </row>
    <row r="331" spans="1:15" ht="33">
      <c r="A331" s="13">
        <v>40519</v>
      </c>
      <c r="B331" s="12" t="s">
        <v>20</v>
      </c>
      <c r="C331" s="13" t="s">
        <v>38</v>
      </c>
      <c r="D331" s="13" t="s">
        <v>615</v>
      </c>
      <c r="E331" s="13" t="s">
        <v>24</v>
      </c>
      <c r="F331" s="22">
        <v>41992</v>
      </c>
      <c r="G331" s="23" t="s">
        <v>711</v>
      </c>
      <c r="H331" s="24">
        <v>829213.42</v>
      </c>
      <c r="I331" s="22">
        <v>41992</v>
      </c>
      <c r="J331" s="25">
        <v>14938</v>
      </c>
      <c r="K331" s="26">
        <v>97903.55</v>
      </c>
      <c r="L331" s="27"/>
      <c r="M331" s="28"/>
      <c r="N331" s="26"/>
      <c r="O331" s="29">
        <f t="shared" si="5"/>
        <v>927116.97000000009</v>
      </c>
    </row>
    <row r="332" spans="1:15" ht="49.5">
      <c r="A332" s="13">
        <v>7283</v>
      </c>
      <c r="B332" s="12" t="s">
        <v>19</v>
      </c>
      <c r="C332" s="13" t="s">
        <v>39</v>
      </c>
      <c r="D332" s="13" t="s">
        <v>616</v>
      </c>
      <c r="E332" s="13" t="s">
        <v>15</v>
      </c>
      <c r="F332" s="22">
        <v>41992</v>
      </c>
      <c r="G332" s="23" t="s">
        <v>712</v>
      </c>
      <c r="H332" s="24">
        <v>1086802.55</v>
      </c>
      <c r="I332" s="22">
        <v>41992</v>
      </c>
      <c r="J332" s="25">
        <v>14912</v>
      </c>
      <c r="K332" s="26">
        <v>238731.37</v>
      </c>
      <c r="L332" s="27">
        <v>41992</v>
      </c>
      <c r="M332" s="28">
        <v>14913</v>
      </c>
      <c r="N332" s="26">
        <v>322323.94</v>
      </c>
      <c r="O332" s="29">
        <f t="shared" si="5"/>
        <v>1647857.8599999999</v>
      </c>
    </row>
    <row r="333" spans="1:15" ht="49.5">
      <c r="A333" s="13">
        <v>40652</v>
      </c>
      <c r="B333" s="12" t="s">
        <v>19</v>
      </c>
      <c r="C333" s="13" t="s">
        <v>617</v>
      </c>
      <c r="D333" s="13" t="s">
        <v>230</v>
      </c>
      <c r="E333" s="13" t="s">
        <v>145</v>
      </c>
      <c r="F333" s="22">
        <v>41992</v>
      </c>
      <c r="G333" s="23" t="s">
        <v>713</v>
      </c>
      <c r="H333" s="24">
        <v>38568</v>
      </c>
      <c r="I333" s="22">
        <v>41992</v>
      </c>
      <c r="J333" s="25">
        <v>14886</v>
      </c>
      <c r="K333" s="26">
        <v>8472</v>
      </c>
      <c r="L333" s="27"/>
      <c r="M333" s="28"/>
      <c r="N333" s="26"/>
      <c r="O333" s="29">
        <f t="shared" si="5"/>
        <v>47040</v>
      </c>
    </row>
    <row r="334" spans="1:15" ht="66">
      <c r="A334" s="13">
        <v>52821</v>
      </c>
      <c r="B334" s="12" t="s">
        <v>17</v>
      </c>
      <c r="C334" s="13" t="s">
        <v>618</v>
      </c>
      <c r="D334" s="13" t="s">
        <v>619</v>
      </c>
      <c r="E334" s="13" t="s">
        <v>24</v>
      </c>
      <c r="F334" s="22">
        <v>41992</v>
      </c>
      <c r="G334" s="23" t="s">
        <v>714</v>
      </c>
      <c r="H334" s="24">
        <v>447.2</v>
      </c>
      <c r="I334" s="22">
        <v>41992</v>
      </c>
      <c r="J334" s="25">
        <v>15010</v>
      </c>
      <c r="K334" s="26">
        <v>52.8</v>
      </c>
      <c r="L334" s="27"/>
      <c r="M334" s="28"/>
      <c r="N334" s="26"/>
      <c r="O334" s="29">
        <f t="shared" si="5"/>
        <v>500</v>
      </c>
    </row>
    <row r="335" spans="1:15" ht="99">
      <c r="A335" s="13">
        <v>38658</v>
      </c>
      <c r="B335" s="12" t="s">
        <v>19</v>
      </c>
      <c r="C335" s="13" t="s">
        <v>412</v>
      </c>
      <c r="D335" s="13" t="s">
        <v>240</v>
      </c>
      <c r="E335" s="13" t="s">
        <v>145</v>
      </c>
      <c r="F335" s="22">
        <v>41992</v>
      </c>
      <c r="G335" s="23" t="s">
        <v>715</v>
      </c>
      <c r="H335" s="24">
        <v>165444.66</v>
      </c>
      <c r="I335" s="22">
        <v>41992</v>
      </c>
      <c r="J335" s="25">
        <v>14918</v>
      </c>
      <c r="K335" s="26">
        <v>36342.230000000003</v>
      </c>
      <c r="L335" s="27">
        <v>41992</v>
      </c>
      <c r="M335" s="28">
        <v>14919</v>
      </c>
      <c r="N335" s="26">
        <v>49417.2</v>
      </c>
      <c r="O335" s="29">
        <f t="shared" si="5"/>
        <v>251204.09000000003</v>
      </c>
    </row>
    <row r="336" spans="1:15" ht="49.5">
      <c r="A336" s="13">
        <v>52472</v>
      </c>
      <c r="B336" s="12">
        <v>4.3</v>
      </c>
      <c r="C336" s="13" t="s">
        <v>26</v>
      </c>
      <c r="D336" s="13" t="s">
        <v>620</v>
      </c>
      <c r="E336" s="13" t="s">
        <v>24</v>
      </c>
      <c r="F336" s="22">
        <v>41992</v>
      </c>
      <c r="G336" s="23" t="s">
        <v>716</v>
      </c>
      <c r="H336" s="24">
        <v>697478.11</v>
      </c>
      <c r="I336" s="22">
        <v>41992</v>
      </c>
      <c r="J336" s="25">
        <v>14921</v>
      </c>
      <c r="K336" s="26">
        <v>82349.83</v>
      </c>
      <c r="L336" s="27"/>
      <c r="M336" s="28"/>
      <c r="N336" s="26"/>
      <c r="O336" s="29">
        <f t="shared" si="5"/>
        <v>779827.94</v>
      </c>
    </row>
    <row r="337" spans="1:15" ht="33">
      <c r="A337" s="13">
        <v>32099</v>
      </c>
      <c r="B337" s="12">
        <v>4.0999999999999996</v>
      </c>
      <c r="C337" s="13" t="s">
        <v>33</v>
      </c>
      <c r="D337" s="13" t="s">
        <v>621</v>
      </c>
      <c r="E337" s="13" t="s">
        <v>24</v>
      </c>
      <c r="F337" s="22">
        <v>41992</v>
      </c>
      <c r="G337" s="23" t="s">
        <v>717</v>
      </c>
      <c r="H337" s="24">
        <v>680227.6</v>
      </c>
      <c r="I337" s="22">
        <v>41992</v>
      </c>
      <c r="J337" s="25">
        <v>14888</v>
      </c>
      <c r="K337" s="26">
        <v>104077.25</v>
      </c>
      <c r="L337" s="27"/>
      <c r="M337" s="28"/>
      <c r="N337" s="26"/>
      <c r="O337" s="29">
        <f t="shared" si="5"/>
        <v>784304.85</v>
      </c>
    </row>
    <row r="338" spans="1:15" ht="33">
      <c r="A338" s="13">
        <v>52417</v>
      </c>
      <c r="B338" s="12" t="s">
        <v>17</v>
      </c>
      <c r="C338" s="13" t="s">
        <v>90</v>
      </c>
      <c r="D338" s="13" t="s">
        <v>622</v>
      </c>
      <c r="E338" s="13" t="s">
        <v>24</v>
      </c>
      <c r="F338" s="22">
        <v>41992</v>
      </c>
      <c r="G338" s="23" t="s">
        <v>718</v>
      </c>
      <c r="H338" s="24">
        <v>234942.55</v>
      </c>
      <c r="I338" s="22">
        <v>41992</v>
      </c>
      <c r="J338" s="25">
        <v>14890</v>
      </c>
      <c r="K338" s="26">
        <v>27739.19</v>
      </c>
      <c r="L338" s="27"/>
      <c r="M338" s="28"/>
      <c r="N338" s="26"/>
      <c r="O338" s="29">
        <f t="shared" si="5"/>
        <v>262681.74</v>
      </c>
    </row>
    <row r="339" spans="1:15" ht="33">
      <c r="A339" s="13">
        <v>7022</v>
      </c>
      <c r="B339" s="12" t="s">
        <v>19</v>
      </c>
      <c r="C339" s="13" t="s">
        <v>25</v>
      </c>
      <c r="D339" s="13" t="s">
        <v>623</v>
      </c>
      <c r="E339" s="13" t="s">
        <v>15</v>
      </c>
      <c r="F339" s="22">
        <v>41992</v>
      </c>
      <c r="G339" s="23" t="s">
        <v>719</v>
      </c>
      <c r="H339" s="24">
        <v>77890.73</v>
      </c>
      <c r="I339" s="22">
        <v>41992</v>
      </c>
      <c r="J339" s="25">
        <v>14915</v>
      </c>
      <c r="K339" s="26">
        <v>17109.78</v>
      </c>
      <c r="L339" s="27">
        <v>41992</v>
      </c>
      <c r="M339" s="28">
        <v>14916</v>
      </c>
      <c r="N339" s="26">
        <v>23155.52</v>
      </c>
      <c r="O339" s="29">
        <f t="shared" si="5"/>
        <v>118156.03</v>
      </c>
    </row>
    <row r="340" spans="1:15" ht="33">
      <c r="A340" s="13">
        <v>52432</v>
      </c>
      <c r="B340" s="12">
        <v>4.3</v>
      </c>
      <c r="C340" s="13" t="s">
        <v>26</v>
      </c>
      <c r="D340" s="13" t="s">
        <v>624</v>
      </c>
      <c r="E340" s="13" t="s">
        <v>24</v>
      </c>
      <c r="F340" s="22">
        <v>41992</v>
      </c>
      <c r="G340" s="23" t="s">
        <v>720</v>
      </c>
      <c r="H340" s="24">
        <v>19095.439999999999</v>
      </c>
      <c r="I340" s="22">
        <v>41992</v>
      </c>
      <c r="J340" s="25">
        <v>14892</v>
      </c>
      <c r="K340" s="26">
        <v>2254.56</v>
      </c>
      <c r="L340" s="27"/>
      <c r="M340" s="28"/>
      <c r="N340" s="26"/>
      <c r="O340" s="29">
        <f t="shared" si="5"/>
        <v>21350</v>
      </c>
    </row>
    <row r="341" spans="1:15" ht="33">
      <c r="A341" s="13">
        <v>52490</v>
      </c>
      <c r="B341" s="12">
        <v>4.3</v>
      </c>
      <c r="C341" s="13" t="s">
        <v>26</v>
      </c>
      <c r="D341" s="13" t="s">
        <v>625</v>
      </c>
      <c r="E341" s="13" t="s">
        <v>24</v>
      </c>
      <c r="F341" s="22">
        <v>41992</v>
      </c>
      <c r="G341" s="23" t="s">
        <v>721</v>
      </c>
      <c r="H341" s="24">
        <v>73718.78</v>
      </c>
      <c r="I341" s="22">
        <v>41992</v>
      </c>
      <c r="J341" s="25">
        <v>14894</v>
      </c>
      <c r="K341" s="26">
        <v>8703.82</v>
      </c>
      <c r="L341" s="27"/>
      <c r="M341" s="28"/>
      <c r="N341" s="26"/>
      <c r="O341" s="29">
        <f t="shared" si="5"/>
        <v>82422.600000000006</v>
      </c>
    </row>
    <row r="342" spans="1:15" ht="49.5">
      <c r="A342" s="13">
        <v>39623</v>
      </c>
      <c r="B342" s="12">
        <v>1.1000000000000001</v>
      </c>
      <c r="C342" s="13" t="s">
        <v>227</v>
      </c>
      <c r="D342" s="13" t="s">
        <v>230</v>
      </c>
      <c r="E342" s="13" t="s">
        <v>145</v>
      </c>
      <c r="F342" s="22">
        <v>41992</v>
      </c>
      <c r="G342" s="23" t="s">
        <v>722</v>
      </c>
      <c r="H342" s="24">
        <v>39190.36</v>
      </c>
      <c r="I342" s="22">
        <v>41992</v>
      </c>
      <c r="J342" s="25">
        <v>14896</v>
      </c>
      <c r="K342" s="26">
        <v>8608.7099999999991</v>
      </c>
      <c r="L342" s="27">
        <v>41992</v>
      </c>
      <c r="M342" s="28">
        <v>14897</v>
      </c>
      <c r="N342" s="26">
        <v>11705.89</v>
      </c>
      <c r="O342" s="29">
        <f t="shared" si="5"/>
        <v>59504.959999999999</v>
      </c>
    </row>
    <row r="343" spans="1:15" ht="33">
      <c r="A343" s="13">
        <v>52774</v>
      </c>
      <c r="B343" s="12">
        <v>4.3</v>
      </c>
      <c r="C343" s="13" t="s">
        <v>26</v>
      </c>
      <c r="D343" s="13" t="s">
        <v>626</v>
      </c>
      <c r="E343" s="13" t="s">
        <v>24</v>
      </c>
      <c r="F343" s="22">
        <v>41992</v>
      </c>
      <c r="G343" s="23" t="s">
        <v>723</v>
      </c>
      <c r="H343" s="24">
        <v>720198.9</v>
      </c>
      <c r="I343" s="22">
        <v>41992</v>
      </c>
      <c r="J343" s="25">
        <v>14899</v>
      </c>
      <c r="K343" s="26">
        <v>85032.43</v>
      </c>
      <c r="L343" s="27"/>
      <c r="M343" s="28"/>
      <c r="N343" s="26"/>
      <c r="O343" s="29">
        <f t="shared" si="5"/>
        <v>805231.33000000007</v>
      </c>
    </row>
    <row r="344" spans="1:15" ht="33">
      <c r="A344" s="13">
        <v>33331</v>
      </c>
      <c r="B344" s="12">
        <v>4.3</v>
      </c>
      <c r="C344" s="13" t="s">
        <v>26</v>
      </c>
      <c r="D344" s="13" t="s">
        <v>627</v>
      </c>
      <c r="E344" s="13" t="s">
        <v>24</v>
      </c>
      <c r="F344" s="22">
        <v>41992</v>
      </c>
      <c r="G344" s="23" t="s">
        <v>724</v>
      </c>
      <c r="H344" s="24">
        <v>736660.58</v>
      </c>
      <c r="I344" s="22">
        <v>41992</v>
      </c>
      <c r="J344" s="25">
        <v>14928</v>
      </c>
      <c r="K344" s="26">
        <v>86976.03</v>
      </c>
      <c r="L344" s="27"/>
      <c r="M344" s="28"/>
      <c r="N344" s="26"/>
      <c r="O344" s="29">
        <f t="shared" si="5"/>
        <v>823636.61</v>
      </c>
    </row>
    <row r="345" spans="1:15" ht="33">
      <c r="A345" s="13">
        <v>1297</v>
      </c>
      <c r="B345" s="12" t="s">
        <v>21</v>
      </c>
      <c r="C345" s="13" t="s">
        <v>100</v>
      </c>
      <c r="D345" s="13" t="s">
        <v>628</v>
      </c>
      <c r="E345" s="13" t="s">
        <v>15</v>
      </c>
      <c r="F345" s="22">
        <v>41992</v>
      </c>
      <c r="G345" s="23" t="s">
        <v>725</v>
      </c>
      <c r="H345" s="24">
        <v>1128146.08</v>
      </c>
      <c r="I345" s="22">
        <v>41992</v>
      </c>
      <c r="J345" s="25">
        <v>14930</v>
      </c>
      <c r="K345" s="26">
        <v>171364.58</v>
      </c>
      <c r="L345" s="27">
        <v>41992</v>
      </c>
      <c r="M345" s="28">
        <v>14931</v>
      </c>
      <c r="N345" s="26">
        <v>352830.43</v>
      </c>
      <c r="O345" s="29">
        <f t="shared" si="5"/>
        <v>1652341.09</v>
      </c>
    </row>
    <row r="346" spans="1:15" ht="66">
      <c r="A346" s="13">
        <v>20029</v>
      </c>
      <c r="B346" s="12" t="s">
        <v>19</v>
      </c>
      <c r="C346" s="13" t="s">
        <v>39</v>
      </c>
      <c r="D346" s="13" t="s">
        <v>111</v>
      </c>
      <c r="E346" s="13" t="s">
        <v>15</v>
      </c>
      <c r="F346" s="22">
        <v>41992</v>
      </c>
      <c r="G346" s="23" t="s">
        <v>726</v>
      </c>
      <c r="H346" s="24">
        <v>953996.26</v>
      </c>
      <c r="I346" s="22">
        <v>41992</v>
      </c>
      <c r="J346" s="25">
        <v>14933</v>
      </c>
      <c r="K346" s="26">
        <v>209558.61</v>
      </c>
      <c r="L346" s="27">
        <v>41992</v>
      </c>
      <c r="M346" s="28">
        <v>14934</v>
      </c>
      <c r="N346" s="26">
        <v>284952.21000000002</v>
      </c>
      <c r="O346" s="29">
        <f t="shared" si="5"/>
        <v>1448507.08</v>
      </c>
    </row>
    <row r="347" spans="1:15" ht="33">
      <c r="A347" s="13">
        <v>52406</v>
      </c>
      <c r="B347" s="12">
        <v>4.3</v>
      </c>
      <c r="C347" s="13" t="s">
        <v>26</v>
      </c>
      <c r="D347" s="13" t="s">
        <v>629</v>
      </c>
      <c r="E347" s="13" t="s">
        <v>24</v>
      </c>
      <c r="F347" s="22">
        <v>41992</v>
      </c>
      <c r="G347" s="23" t="s">
        <v>727</v>
      </c>
      <c r="H347" s="24">
        <v>16414.03</v>
      </c>
      <c r="I347" s="22">
        <v>41992</v>
      </c>
      <c r="J347" s="25">
        <v>14936</v>
      </c>
      <c r="K347" s="26">
        <v>1937.97</v>
      </c>
      <c r="L347" s="27"/>
      <c r="M347" s="28"/>
      <c r="N347" s="26"/>
      <c r="O347" s="29">
        <f t="shared" si="5"/>
        <v>18352</v>
      </c>
    </row>
    <row r="348" spans="1:15" ht="33">
      <c r="A348" s="13">
        <v>53835</v>
      </c>
      <c r="B348" s="12">
        <v>3.4</v>
      </c>
      <c r="C348" s="13" t="s">
        <v>26</v>
      </c>
      <c r="D348" s="13" t="s">
        <v>630</v>
      </c>
      <c r="E348" s="13" t="s">
        <v>15</v>
      </c>
      <c r="F348" s="22">
        <v>41992</v>
      </c>
      <c r="G348" s="23" t="s">
        <v>728</v>
      </c>
      <c r="H348" s="24">
        <v>103373.82</v>
      </c>
      <c r="I348" s="22">
        <v>41992</v>
      </c>
      <c r="J348" s="25">
        <v>14926</v>
      </c>
      <c r="K348" s="26">
        <v>15797.95</v>
      </c>
      <c r="L348" s="27"/>
      <c r="M348" s="28"/>
      <c r="N348" s="26"/>
      <c r="O348" s="29">
        <f t="shared" si="5"/>
        <v>119171.77</v>
      </c>
    </row>
    <row r="349" spans="1:15" ht="33">
      <c r="A349" s="13">
        <v>52427</v>
      </c>
      <c r="B349" s="12">
        <v>4.3</v>
      </c>
      <c r="C349" s="13" t="s">
        <v>26</v>
      </c>
      <c r="D349" s="13" t="s">
        <v>631</v>
      </c>
      <c r="E349" s="13" t="s">
        <v>24</v>
      </c>
      <c r="F349" s="22">
        <v>41992</v>
      </c>
      <c r="G349" s="23" t="s">
        <v>729</v>
      </c>
      <c r="H349" s="24">
        <v>25583.83</v>
      </c>
      <c r="I349" s="22">
        <v>41992</v>
      </c>
      <c r="J349" s="25">
        <v>14970</v>
      </c>
      <c r="K349" s="26">
        <v>3020.63</v>
      </c>
      <c r="L349" s="27"/>
      <c r="M349" s="28"/>
      <c r="N349" s="26"/>
      <c r="O349" s="29">
        <f t="shared" si="5"/>
        <v>28604.460000000003</v>
      </c>
    </row>
    <row r="350" spans="1:15" ht="33">
      <c r="A350" s="13">
        <v>7892</v>
      </c>
      <c r="B350" s="12" t="s">
        <v>21</v>
      </c>
      <c r="C350" s="13" t="s">
        <v>38</v>
      </c>
      <c r="D350" s="13" t="s">
        <v>632</v>
      </c>
      <c r="E350" s="13" t="s">
        <v>15</v>
      </c>
      <c r="F350" s="22">
        <v>41992</v>
      </c>
      <c r="G350" s="23" t="s">
        <v>730</v>
      </c>
      <c r="H350" s="24">
        <v>1300214.79</v>
      </c>
      <c r="I350" s="22">
        <v>41992</v>
      </c>
      <c r="J350" s="25">
        <v>14967</v>
      </c>
      <c r="K350" s="26">
        <v>172860.93</v>
      </c>
      <c r="L350" s="27">
        <v>41992</v>
      </c>
      <c r="M350" s="28">
        <v>14968</v>
      </c>
      <c r="N350" s="26">
        <v>360753.24</v>
      </c>
      <c r="O350" s="29">
        <f t="shared" si="5"/>
        <v>1833828.96</v>
      </c>
    </row>
    <row r="351" spans="1:15" ht="33">
      <c r="A351" s="13">
        <v>54128</v>
      </c>
      <c r="B351" s="12">
        <v>3.4</v>
      </c>
      <c r="C351" s="13" t="s">
        <v>27</v>
      </c>
      <c r="D351" s="13" t="s">
        <v>633</v>
      </c>
      <c r="E351" s="13" t="s">
        <v>15</v>
      </c>
      <c r="F351" s="22">
        <v>41992</v>
      </c>
      <c r="G351" s="23" t="s">
        <v>731</v>
      </c>
      <c r="H351" s="24">
        <v>104613.66</v>
      </c>
      <c r="I351" s="22">
        <v>41992</v>
      </c>
      <c r="J351" s="25">
        <v>14976</v>
      </c>
      <c r="K351" s="26">
        <v>15999.74</v>
      </c>
      <c r="L351" s="27"/>
      <c r="M351" s="28"/>
      <c r="N351" s="26"/>
      <c r="O351" s="29">
        <f t="shared" si="5"/>
        <v>120613.40000000001</v>
      </c>
    </row>
    <row r="352" spans="1:15" ht="49.5">
      <c r="A352" s="13">
        <v>48251</v>
      </c>
      <c r="B352" s="12" t="s">
        <v>183</v>
      </c>
      <c r="C352" s="13" t="s">
        <v>27</v>
      </c>
      <c r="D352" s="13" t="s">
        <v>348</v>
      </c>
      <c r="E352" s="13" t="s">
        <v>15</v>
      </c>
      <c r="F352" s="22">
        <v>41992</v>
      </c>
      <c r="G352" s="23" t="s">
        <v>732</v>
      </c>
      <c r="H352" s="24">
        <v>388688.2</v>
      </c>
      <c r="I352" s="22">
        <v>41992</v>
      </c>
      <c r="J352" s="25">
        <v>14978</v>
      </c>
      <c r="K352" s="26">
        <v>32791.089999999997</v>
      </c>
      <c r="L352" s="27"/>
      <c r="M352" s="28"/>
      <c r="N352" s="26"/>
      <c r="O352" s="29">
        <f t="shared" si="5"/>
        <v>421479.29000000004</v>
      </c>
    </row>
    <row r="353" spans="1:15" ht="33">
      <c r="A353" s="13">
        <v>48117</v>
      </c>
      <c r="B353" s="12">
        <v>1.2</v>
      </c>
      <c r="C353" s="13" t="s">
        <v>27</v>
      </c>
      <c r="D353" s="13" t="s">
        <v>94</v>
      </c>
      <c r="E353" s="13" t="s">
        <v>15</v>
      </c>
      <c r="F353" s="22">
        <v>41992</v>
      </c>
      <c r="G353" s="23" t="s">
        <v>733</v>
      </c>
      <c r="H353" s="24">
        <v>82858.559999999998</v>
      </c>
      <c r="I353" s="22">
        <v>41992</v>
      </c>
      <c r="J353" s="25">
        <v>14980</v>
      </c>
      <c r="K353" s="26">
        <v>18188.47</v>
      </c>
      <c r="L353" s="27"/>
      <c r="M353" s="28"/>
      <c r="N353" s="26"/>
      <c r="O353" s="29">
        <f t="shared" si="5"/>
        <v>101047.03</v>
      </c>
    </row>
    <row r="354" spans="1:15" ht="33">
      <c r="A354" s="13">
        <v>7843</v>
      </c>
      <c r="B354" s="12">
        <v>1.1000000000000001</v>
      </c>
      <c r="C354" s="13" t="s">
        <v>237</v>
      </c>
      <c r="D354" s="13" t="s">
        <v>419</v>
      </c>
      <c r="E354" s="13" t="s">
        <v>15</v>
      </c>
      <c r="F354" s="22">
        <v>41992</v>
      </c>
      <c r="G354" s="23" t="s">
        <v>734</v>
      </c>
      <c r="H354" s="24">
        <v>572765.93999999994</v>
      </c>
      <c r="I354" s="22">
        <v>41992</v>
      </c>
      <c r="J354" s="25">
        <v>14982</v>
      </c>
      <c r="K354" s="26">
        <v>125816.04</v>
      </c>
      <c r="L354" s="27">
        <v>41992</v>
      </c>
      <c r="M354" s="28">
        <v>14983</v>
      </c>
      <c r="N354" s="26">
        <v>171081.29</v>
      </c>
      <c r="O354" s="29">
        <f t="shared" si="5"/>
        <v>869663.27</v>
      </c>
    </row>
    <row r="355" spans="1:15" ht="33">
      <c r="A355" s="13">
        <v>52491</v>
      </c>
      <c r="B355" s="12">
        <v>4.3</v>
      </c>
      <c r="C355" s="13" t="s">
        <v>90</v>
      </c>
      <c r="D355" s="13" t="s">
        <v>634</v>
      </c>
      <c r="E355" s="13" t="s">
        <v>24</v>
      </c>
      <c r="F355" s="22">
        <v>41992</v>
      </c>
      <c r="G355" s="23" t="s">
        <v>735</v>
      </c>
      <c r="H355" s="24">
        <v>556200.13</v>
      </c>
      <c r="I355" s="22">
        <v>41992</v>
      </c>
      <c r="J355" s="25">
        <v>14985</v>
      </c>
      <c r="K355" s="26">
        <v>65669.42</v>
      </c>
      <c r="L355" s="27"/>
      <c r="M355" s="28"/>
      <c r="N355" s="26"/>
      <c r="O355" s="29">
        <f t="shared" si="5"/>
        <v>621869.55000000005</v>
      </c>
    </row>
    <row r="356" spans="1:15" ht="33">
      <c r="A356" s="13">
        <v>31213</v>
      </c>
      <c r="B356" s="12">
        <v>5.0999999999999996</v>
      </c>
      <c r="C356" s="13" t="s">
        <v>100</v>
      </c>
      <c r="D356" s="13" t="s">
        <v>635</v>
      </c>
      <c r="E356" s="13" t="s">
        <v>23</v>
      </c>
      <c r="F356" s="22">
        <v>41992</v>
      </c>
      <c r="G356" s="23" t="s">
        <v>736</v>
      </c>
      <c r="H356" s="24">
        <v>603015.5</v>
      </c>
      <c r="I356" s="22">
        <v>41992</v>
      </c>
      <c r="J356" s="25">
        <v>14987</v>
      </c>
      <c r="K356" s="26">
        <v>50913</v>
      </c>
      <c r="L356" s="27">
        <v>41992</v>
      </c>
      <c r="M356" s="28">
        <v>14988</v>
      </c>
      <c r="N356" s="26">
        <v>160145.76</v>
      </c>
      <c r="O356" s="29">
        <f t="shared" si="5"/>
        <v>814074.26</v>
      </c>
    </row>
    <row r="357" spans="1:15" ht="33">
      <c r="A357" s="13">
        <v>31803</v>
      </c>
      <c r="B357" s="12" t="s">
        <v>183</v>
      </c>
      <c r="C357" s="13" t="s">
        <v>38</v>
      </c>
      <c r="D357" s="13" t="s">
        <v>636</v>
      </c>
      <c r="E357" s="13" t="s">
        <v>24</v>
      </c>
      <c r="F357" s="22">
        <v>41992</v>
      </c>
      <c r="G357" s="23" t="s">
        <v>737</v>
      </c>
      <c r="H357" s="24">
        <v>201460.58</v>
      </c>
      <c r="I357" s="22">
        <v>41992</v>
      </c>
      <c r="J357" s="25">
        <v>14990</v>
      </c>
      <c r="K357" s="26">
        <v>17009.45</v>
      </c>
      <c r="L357" s="27"/>
      <c r="M357" s="28"/>
      <c r="N357" s="26"/>
      <c r="O357" s="29">
        <f t="shared" si="5"/>
        <v>218470.03</v>
      </c>
    </row>
    <row r="358" spans="1:15" ht="33">
      <c r="A358" s="13">
        <v>17852</v>
      </c>
      <c r="B358" s="12" t="s">
        <v>18</v>
      </c>
      <c r="C358" s="13" t="s">
        <v>34</v>
      </c>
      <c r="D358" s="13" t="s">
        <v>637</v>
      </c>
      <c r="E358" s="13" t="s">
        <v>15</v>
      </c>
      <c r="F358" s="22">
        <v>41992</v>
      </c>
      <c r="G358" s="23" t="s">
        <v>738</v>
      </c>
      <c r="H358" s="24">
        <v>207521.6</v>
      </c>
      <c r="I358" s="22">
        <v>41992</v>
      </c>
      <c r="J358" s="25">
        <v>14992</v>
      </c>
      <c r="K358" s="26">
        <v>31738.6</v>
      </c>
      <c r="L358" s="27">
        <v>41992</v>
      </c>
      <c r="M358" s="28">
        <v>14993</v>
      </c>
      <c r="N358" s="26">
        <v>57357.68</v>
      </c>
      <c r="O358" s="29">
        <f t="shared" si="5"/>
        <v>296617.88</v>
      </c>
    </row>
    <row r="359" spans="1:15" ht="33.75" thickBot="1">
      <c r="A359" s="13">
        <v>53947</v>
      </c>
      <c r="B359" s="12">
        <v>3.4</v>
      </c>
      <c r="C359" s="13" t="s">
        <v>31</v>
      </c>
      <c r="D359" s="13" t="s">
        <v>234</v>
      </c>
      <c r="E359" s="13" t="s">
        <v>15</v>
      </c>
      <c r="F359" s="22"/>
      <c r="G359" s="23"/>
      <c r="H359" s="24"/>
      <c r="I359" s="22">
        <v>41995</v>
      </c>
      <c r="J359" s="25" t="s">
        <v>740</v>
      </c>
      <c r="K359" s="26">
        <v>354251.8</v>
      </c>
      <c r="L359" s="27"/>
      <c r="M359" s="28"/>
      <c r="N359" s="26"/>
      <c r="O359" s="29">
        <f t="shared" si="5"/>
        <v>354251.8</v>
      </c>
    </row>
    <row r="360" spans="1:15" ht="17.25" thickBot="1">
      <c r="A360" s="38" t="s">
        <v>37</v>
      </c>
      <c r="B360" s="39"/>
      <c r="C360" s="39"/>
      <c r="D360" s="39"/>
      <c r="E360" s="40"/>
      <c r="F360" s="31"/>
      <c r="G360" s="31"/>
      <c r="H360" s="33">
        <f>SUM(H5:H359)</f>
        <v>187640858.06000006</v>
      </c>
      <c r="I360" s="33"/>
      <c r="J360" s="33"/>
      <c r="K360" s="33">
        <f t="shared" ref="K360:N360" si="6">SUM(K5:K359)</f>
        <v>38155732.250000022</v>
      </c>
      <c r="L360" s="33"/>
      <c r="M360" s="33"/>
      <c r="N360" s="33">
        <f t="shared" si="6"/>
        <v>38463307.180000015</v>
      </c>
      <c r="O360" s="34">
        <f>SUM(O5:O359)</f>
        <v>264259897.49000004</v>
      </c>
    </row>
    <row r="371" spans="8:15">
      <c r="H371" s="32"/>
      <c r="I371" s="32"/>
      <c r="J371" s="32"/>
      <c r="K371" s="32"/>
      <c r="L371" s="32"/>
      <c r="M371" s="32"/>
      <c r="N371" s="32"/>
      <c r="O371" s="32"/>
    </row>
    <row r="372" spans="8:15">
      <c r="H372" s="32"/>
    </row>
  </sheetData>
  <autoFilter ref="A4:O360"/>
  <mergeCells count="2">
    <mergeCell ref="A3:O3"/>
    <mergeCell ref="A360:E360"/>
  </mergeCells>
  <conditionalFormatting sqref="J6:J22">
    <cfRule type="duplicateValues" dxfId="188" priority="1790"/>
  </conditionalFormatting>
  <conditionalFormatting sqref="M6:M22">
    <cfRule type="duplicateValues" dxfId="187" priority="1791"/>
  </conditionalFormatting>
  <conditionalFormatting sqref="J6:J22">
    <cfRule type="duplicateValues" dxfId="186" priority="1792"/>
    <cfRule type="duplicateValues" dxfId="185" priority="1793"/>
  </conditionalFormatting>
  <conditionalFormatting sqref="G6:G22">
    <cfRule type="duplicateValues" dxfId="184" priority="1794"/>
  </conditionalFormatting>
  <conditionalFormatting sqref="J23:J49">
    <cfRule type="duplicateValues" dxfId="183" priority="1801"/>
  </conditionalFormatting>
  <conditionalFormatting sqref="M23:M49">
    <cfRule type="duplicateValues" dxfId="182" priority="1802"/>
  </conditionalFormatting>
  <conditionalFormatting sqref="J23:J49">
    <cfRule type="duplicateValues" dxfId="181" priority="1803"/>
    <cfRule type="duplicateValues" dxfId="180" priority="1804"/>
  </conditionalFormatting>
  <conditionalFormatting sqref="G23:G49">
    <cfRule type="duplicateValues" dxfId="179" priority="1805"/>
  </conditionalFormatting>
  <conditionalFormatting sqref="J50:J69">
    <cfRule type="duplicateValues" dxfId="178" priority="114"/>
  </conditionalFormatting>
  <conditionalFormatting sqref="M50:M69">
    <cfRule type="duplicateValues" dxfId="177" priority="115"/>
  </conditionalFormatting>
  <conditionalFormatting sqref="J50:J69">
    <cfRule type="duplicateValues" dxfId="176" priority="116"/>
    <cfRule type="duplicateValues" dxfId="175" priority="117"/>
  </conditionalFormatting>
  <conditionalFormatting sqref="G50:G69">
    <cfRule type="duplicateValues" dxfId="174" priority="1822"/>
  </conditionalFormatting>
  <conditionalFormatting sqref="J70:J80">
    <cfRule type="duplicateValues" dxfId="173" priority="106"/>
  </conditionalFormatting>
  <conditionalFormatting sqref="M70:M80">
    <cfRule type="duplicateValues" dxfId="172" priority="107"/>
  </conditionalFormatting>
  <conditionalFormatting sqref="J70:J80">
    <cfRule type="duplicateValues" dxfId="171" priority="108"/>
    <cfRule type="duplicateValues" dxfId="170" priority="109"/>
  </conditionalFormatting>
  <conditionalFormatting sqref="G70:G80">
    <cfRule type="duplicateValues" dxfId="169" priority="105"/>
  </conditionalFormatting>
  <conditionalFormatting sqref="J70:J80">
    <cfRule type="duplicateValues" dxfId="168" priority="104"/>
  </conditionalFormatting>
  <conditionalFormatting sqref="M70:M80">
    <cfRule type="duplicateValues" dxfId="167" priority="103"/>
  </conditionalFormatting>
  <conditionalFormatting sqref="G70:G80">
    <cfRule type="duplicateValues" dxfId="166" priority="110"/>
  </conditionalFormatting>
  <conditionalFormatting sqref="J81:J122">
    <cfRule type="duplicateValues" dxfId="165" priority="98"/>
  </conditionalFormatting>
  <conditionalFormatting sqref="M81:M122">
    <cfRule type="duplicateValues" dxfId="164" priority="99"/>
  </conditionalFormatting>
  <conditionalFormatting sqref="J81:J122">
    <cfRule type="duplicateValues" dxfId="163" priority="100"/>
    <cfRule type="duplicateValues" dxfId="162" priority="101"/>
  </conditionalFormatting>
  <conditionalFormatting sqref="G81:G122">
    <cfRule type="duplicateValues" dxfId="161" priority="97"/>
  </conditionalFormatting>
  <conditionalFormatting sqref="J81:J122">
    <cfRule type="duplicateValues" dxfId="160" priority="96"/>
  </conditionalFormatting>
  <conditionalFormatting sqref="M81:M122">
    <cfRule type="duplicateValues" dxfId="159" priority="95"/>
  </conditionalFormatting>
  <conditionalFormatting sqref="G81:G122">
    <cfRule type="duplicateValues" dxfId="158" priority="102"/>
  </conditionalFormatting>
  <conditionalFormatting sqref="J123:J130">
    <cfRule type="duplicateValues" dxfId="157" priority="90"/>
  </conditionalFormatting>
  <conditionalFormatting sqref="M123:M130">
    <cfRule type="duplicateValues" dxfId="156" priority="91"/>
  </conditionalFormatting>
  <conditionalFormatting sqref="J123:J130">
    <cfRule type="duplicateValues" dxfId="155" priority="92"/>
    <cfRule type="duplicateValues" dxfId="154" priority="93"/>
  </conditionalFormatting>
  <conditionalFormatting sqref="G123:G130">
    <cfRule type="duplicateValues" dxfId="153" priority="89"/>
  </conditionalFormatting>
  <conditionalFormatting sqref="J123:J130">
    <cfRule type="duplicateValues" dxfId="152" priority="88"/>
  </conditionalFormatting>
  <conditionalFormatting sqref="M123:M130">
    <cfRule type="duplicateValues" dxfId="151" priority="87"/>
  </conditionalFormatting>
  <conditionalFormatting sqref="G123:G130">
    <cfRule type="duplicateValues" dxfId="150" priority="94"/>
  </conditionalFormatting>
  <conditionalFormatting sqref="J131:J146">
    <cfRule type="duplicateValues" dxfId="149" priority="74"/>
  </conditionalFormatting>
  <conditionalFormatting sqref="M131:M146">
    <cfRule type="duplicateValues" dxfId="148" priority="75"/>
  </conditionalFormatting>
  <conditionalFormatting sqref="J131:J146">
    <cfRule type="duplicateValues" dxfId="147" priority="76"/>
    <cfRule type="duplicateValues" dxfId="146" priority="77"/>
  </conditionalFormatting>
  <conditionalFormatting sqref="G131:G146">
    <cfRule type="duplicateValues" dxfId="145" priority="73"/>
  </conditionalFormatting>
  <conditionalFormatting sqref="J131:J146">
    <cfRule type="duplicateValues" dxfId="144" priority="72"/>
  </conditionalFormatting>
  <conditionalFormatting sqref="M131:M146">
    <cfRule type="duplicateValues" dxfId="143" priority="71"/>
  </conditionalFormatting>
  <conditionalFormatting sqref="G131:G146">
    <cfRule type="duplicateValues" dxfId="142" priority="78"/>
  </conditionalFormatting>
  <conditionalFormatting sqref="J147:J148">
    <cfRule type="duplicateValues" dxfId="141" priority="66"/>
  </conditionalFormatting>
  <conditionalFormatting sqref="M147:M148">
    <cfRule type="duplicateValues" dxfId="140" priority="67"/>
  </conditionalFormatting>
  <conditionalFormatting sqref="J147:J148">
    <cfRule type="duplicateValues" dxfId="139" priority="68"/>
    <cfRule type="duplicateValues" dxfId="138" priority="69"/>
  </conditionalFormatting>
  <conditionalFormatting sqref="G147:G148">
    <cfRule type="duplicateValues" dxfId="137" priority="65"/>
  </conditionalFormatting>
  <conditionalFormatting sqref="J147:J148">
    <cfRule type="duplicateValues" dxfId="136" priority="64"/>
  </conditionalFormatting>
  <conditionalFormatting sqref="M147:M148">
    <cfRule type="duplicateValues" dxfId="135" priority="63"/>
  </conditionalFormatting>
  <conditionalFormatting sqref="G147:G148">
    <cfRule type="duplicateValues" dxfId="134" priority="70"/>
  </conditionalFormatting>
  <conditionalFormatting sqref="J149:J168">
    <cfRule type="duplicateValues" dxfId="133" priority="58"/>
  </conditionalFormatting>
  <conditionalFormatting sqref="M149:M168">
    <cfRule type="duplicateValues" dxfId="132" priority="59"/>
  </conditionalFormatting>
  <conditionalFormatting sqref="J149:J168">
    <cfRule type="duplicateValues" dxfId="131" priority="60"/>
    <cfRule type="duplicateValues" dxfId="130" priority="61"/>
  </conditionalFormatting>
  <conditionalFormatting sqref="G149:G168">
    <cfRule type="duplicateValues" dxfId="129" priority="57"/>
  </conditionalFormatting>
  <conditionalFormatting sqref="J149:J168">
    <cfRule type="duplicateValues" dxfId="128" priority="56"/>
  </conditionalFormatting>
  <conditionalFormatting sqref="M149:M168">
    <cfRule type="duplicateValues" dxfId="127" priority="55"/>
  </conditionalFormatting>
  <conditionalFormatting sqref="G149:G168">
    <cfRule type="duplicateValues" dxfId="126" priority="62"/>
  </conditionalFormatting>
  <conditionalFormatting sqref="J169:J204">
    <cfRule type="duplicateValues" dxfId="125" priority="50"/>
  </conditionalFormatting>
  <conditionalFormatting sqref="M169:M204">
    <cfRule type="duplicateValues" dxfId="124" priority="51"/>
  </conditionalFormatting>
  <conditionalFormatting sqref="J169:J204">
    <cfRule type="duplicateValues" dxfId="123" priority="52"/>
    <cfRule type="duplicateValues" dxfId="122" priority="53"/>
  </conditionalFormatting>
  <conditionalFormatting sqref="G169:G204">
    <cfRule type="duplicateValues" dxfId="121" priority="49"/>
  </conditionalFormatting>
  <conditionalFormatting sqref="J169:J204">
    <cfRule type="duplicateValues" dxfId="120" priority="48"/>
  </conditionalFormatting>
  <conditionalFormatting sqref="M169:M204">
    <cfRule type="duplicateValues" dxfId="119" priority="47"/>
  </conditionalFormatting>
  <conditionalFormatting sqref="G169:G204">
    <cfRule type="duplicateValues" dxfId="118" priority="54"/>
  </conditionalFormatting>
  <conditionalFormatting sqref="J205:J237">
    <cfRule type="duplicateValues" dxfId="117" priority="42"/>
  </conditionalFormatting>
  <conditionalFormatting sqref="M205:M237">
    <cfRule type="duplicateValues" dxfId="116" priority="43"/>
  </conditionalFormatting>
  <conditionalFormatting sqref="J205:J237">
    <cfRule type="duplicateValues" dxfId="115" priority="44"/>
    <cfRule type="duplicateValues" dxfId="114" priority="45"/>
  </conditionalFormatting>
  <conditionalFormatting sqref="G205:G237">
    <cfRule type="duplicateValues" dxfId="113" priority="41"/>
  </conditionalFormatting>
  <conditionalFormatting sqref="J205:J237">
    <cfRule type="duplicateValues" dxfId="112" priority="40"/>
  </conditionalFormatting>
  <conditionalFormatting sqref="M205:M237">
    <cfRule type="duplicateValues" dxfId="111" priority="39"/>
  </conditionalFormatting>
  <conditionalFormatting sqref="G205:G237">
    <cfRule type="duplicateValues" dxfId="110" priority="46"/>
  </conditionalFormatting>
  <conditionalFormatting sqref="J238:J249">
    <cfRule type="duplicateValues" dxfId="109" priority="34"/>
  </conditionalFormatting>
  <conditionalFormatting sqref="M238:M249">
    <cfRule type="duplicateValues" dxfId="108" priority="35"/>
  </conditionalFormatting>
  <conditionalFormatting sqref="J238:J249">
    <cfRule type="duplicateValues" dxfId="107" priority="36"/>
    <cfRule type="duplicateValues" dxfId="106" priority="37"/>
  </conditionalFormatting>
  <conditionalFormatting sqref="G238:G249">
    <cfRule type="duplicateValues" dxfId="105" priority="33"/>
  </conditionalFormatting>
  <conditionalFormatting sqref="J238:J249">
    <cfRule type="duplicateValues" dxfId="104" priority="32"/>
  </conditionalFormatting>
  <conditionalFormatting sqref="M238:M249">
    <cfRule type="duplicateValues" dxfId="103" priority="31"/>
  </conditionalFormatting>
  <conditionalFormatting sqref="G238:G249">
    <cfRule type="duplicateValues" dxfId="102" priority="38"/>
  </conditionalFormatting>
  <conditionalFormatting sqref="J372:J1048576 J1:J5 J361:J370">
    <cfRule type="duplicateValues" dxfId="101" priority="1925"/>
  </conditionalFormatting>
  <conditionalFormatting sqref="M372:M1048576 M1:M5 M361:M370">
    <cfRule type="duplicateValues" dxfId="100" priority="1927"/>
  </conditionalFormatting>
  <conditionalFormatting sqref="J372:J1048576 J1:J5 J361:J370">
    <cfRule type="duplicateValues" dxfId="99" priority="1929"/>
    <cfRule type="duplicateValues" dxfId="98" priority="1930"/>
  </conditionalFormatting>
  <conditionalFormatting sqref="G360:G1048576 G1:G5">
    <cfRule type="duplicateValues" dxfId="97" priority="1933"/>
  </conditionalFormatting>
  <conditionalFormatting sqref="G360:G1048576 G5">
    <cfRule type="duplicateValues" dxfId="96" priority="1935"/>
  </conditionalFormatting>
  <conditionalFormatting sqref="G360:G1048576 G1:G69">
    <cfRule type="duplicateValues" dxfId="95" priority="1937"/>
  </conditionalFormatting>
  <conditionalFormatting sqref="J372:J1048576 J1:J69 J361:J370">
    <cfRule type="duplicateValues" dxfId="94" priority="1939"/>
  </conditionalFormatting>
  <conditionalFormatting sqref="M372:M1048576 M1:M69 M361:M370">
    <cfRule type="duplicateValues" dxfId="93" priority="1941"/>
  </conditionalFormatting>
  <conditionalFormatting sqref="J259:J358">
    <cfRule type="duplicateValues" dxfId="92" priority="18"/>
  </conditionalFormatting>
  <conditionalFormatting sqref="M259:M358">
    <cfRule type="duplicateValues" dxfId="91" priority="19"/>
  </conditionalFormatting>
  <conditionalFormatting sqref="J259:J358">
    <cfRule type="duplicateValues" dxfId="90" priority="20"/>
    <cfRule type="duplicateValues" dxfId="89" priority="21"/>
  </conditionalFormatting>
  <conditionalFormatting sqref="G259:G358">
    <cfRule type="duplicateValues" dxfId="88" priority="17"/>
  </conditionalFormatting>
  <conditionalFormatting sqref="J259:J358">
    <cfRule type="duplicateValues" dxfId="87" priority="16"/>
  </conditionalFormatting>
  <conditionalFormatting sqref="M259:M358">
    <cfRule type="duplicateValues" dxfId="86" priority="15"/>
  </conditionalFormatting>
  <conditionalFormatting sqref="G259:G358">
    <cfRule type="duplicateValues" dxfId="85" priority="22"/>
  </conditionalFormatting>
  <conditionalFormatting sqref="J250:J258">
    <cfRule type="duplicateValues" dxfId="84" priority="1951"/>
  </conditionalFormatting>
  <conditionalFormatting sqref="M250:M258">
    <cfRule type="duplicateValues" dxfId="83" priority="1952"/>
  </conditionalFormatting>
  <conditionalFormatting sqref="J250:J258">
    <cfRule type="duplicateValues" dxfId="82" priority="1953"/>
    <cfRule type="duplicateValues" dxfId="81" priority="1954"/>
  </conditionalFormatting>
  <conditionalFormatting sqref="G250:G258">
    <cfRule type="duplicateValues" dxfId="80" priority="1955"/>
  </conditionalFormatting>
  <conditionalFormatting sqref="G1:G358 G360:G1048576">
    <cfRule type="duplicateValues" dxfId="79" priority="14"/>
  </conditionalFormatting>
  <conditionalFormatting sqref="J359">
    <cfRule type="duplicateValues" dxfId="78" priority="7"/>
  </conditionalFormatting>
  <conditionalFormatting sqref="M359">
    <cfRule type="duplicateValues" dxfId="77" priority="8"/>
  </conditionalFormatting>
  <conditionalFormatting sqref="J359">
    <cfRule type="duplicateValues" dxfId="76" priority="9"/>
    <cfRule type="duplicateValues" dxfId="75" priority="10"/>
  </conditionalFormatting>
  <conditionalFormatting sqref="G359">
    <cfRule type="duplicateValues" dxfId="74" priority="6"/>
  </conditionalFormatting>
  <conditionalFormatting sqref="J359">
    <cfRule type="duplicateValues" dxfId="73" priority="5"/>
  </conditionalFormatting>
  <conditionalFormatting sqref="M359">
    <cfRule type="duplicateValues" dxfId="72" priority="4"/>
  </conditionalFormatting>
  <conditionalFormatting sqref="G359">
    <cfRule type="duplicateValues" dxfId="71" priority="11"/>
  </conditionalFormatting>
  <conditionalFormatting sqref="G359">
    <cfRule type="duplicateValues" dxfId="70" priority="3"/>
  </conditionalFormatting>
  <conditionalFormatting sqref="J359">
    <cfRule type="duplicateValues" dxfId="69" priority="2"/>
  </conditionalFormatting>
  <conditionalFormatting sqref="M359">
    <cfRule type="duplicateValues" dxfId="68" priority="1"/>
  </conditionalFormatting>
  <conditionalFormatting sqref="J1:J358 J361:J1048576">
    <cfRule type="duplicateValues" dxfId="67" priority="1990"/>
  </conditionalFormatting>
  <conditionalFormatting sqref="M1:M358 M361:M1048576">
    <cfRule type="duplicateValues" dxfId="66" priority="199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6"/>
  <sheetViews>
    <sheetView topLeftCell="A10" workbookViewId="0">
      <selection activeCell="D20" sqref="D20"/>
    </sheetView>
  </sheetViews>
  <sheetFormatPr defaultRowHeight="15"/>
  <cols>
    <col min="1" max="1" width="7.85546875" customWidth="1"/>
    <col min="2" max="2" width="12.140625" customWidth="1"/>
    <col min="3" max="3" width="18.7109375" customWidth="1"/>
    <col min="4" max="4" width="16.85546875" customWidth="1"/>
    <col min="5" max="5" width="11.7109375" customWidth="1"/>
    <col min="6" max="6" width="14.7109375" customWidth="1"/>
    <col min="8" max="8" width="19.85546875" customWidth="1"/>
    <col min="11" max="11" width="16" customWidth="1"/>
    <col min="14" max="14" width="14.5703125" customWidth="1"/>
    <col min="15" max="15" width="18.28515625" customWidth="1"/>
  </cols>
  <sheetData>
    <row r="3" spans="1:15" ht="15.75" thickBot="1"/>
    <row r="4" spans="1:15" ht="82.5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9" t="s">
        <v>14</v>
      </c>
    </row>
    <row r="5" spans="1:15" s="1" customFormat="1" ht="49.5">
      <c r="A5" s="11">
        <v>48095</v>
      </c>
      <c r="B5" s="10" t="s">
        <v>17</v>
      </c>
      <c r="C5" s="11" t="s">
        <v>30</v>
      </c>
      <c r="D5" s="11" t="s">
        <v>53</v>
      </c>
      <c r="E5" s="11" t="s">
        <v>24</v>
      </c>
      <c r="F5" s="14">
        <v>41975</v>
      </c>
      <c r="G5" s="15" t="s">
        <v>62</v>
      </c>
      <c r="H5" s="16">
        <v>5357.46</v>
      </c>
      <c r="I5" s="14">
        <v>41975</v>
      </c>
      <c r="J5" s="17">
        <v>14009</v>
      </c>
      <c r="K5" s="18">
        <v>632.54</v>
      </c>
      <c r="L5" s="19"/>
      <c r="M5" s="20"/>
      <c r="N5" s="18"/>
      <c r="O5" s="21">
        <v>5990</v>
      </c>
    </row>
    <row r="6" spans="1:15" s="1" customFormat="1" ht="49.5">
      <c r="A6" s="11">
        <v>15874</v>
      </c>
      <c r="B6" s="10" t="s">
        <v>18</v>
      </c>
      <c r="C6" s="11" t="s">
        <v>29</v>
      </c>
      <c r="D6" s="11" t="s">
        <v>54</v>
      </c>
      <c r="E6" s="11" t="s">
        <v>15</v>
      </c>
      <c r="F6" s="14">
        <v>41975</v>
      </c>
      <c r="G6" s="15" t="s">
        <v>64</v>
      </c>
      <c r="H6" s="16">
        <v>13175</v>
      </c>
      <c r="I6" s="14">
        <v>41975</v>
      </c>
      <c r="J6" s="17">
        <v>14016</v>
      </c>
      <c r="K6" s="18">
        <v>2015</v>
      </c>
      <c r="L6" s="19">
        <v>41975</v>
      </c>
      <c r="M6" s="20">
        <v>14017</v>
      </c>
      <c r="N6" s="18">
        <v>720</v>
      </c>
      <c r="O6" s="21">
        <v>15910</v>
      </c>
    </row>
    <row r="7" spans="1:15" ht="49.5">
      <c r="A7" s="11">
        <v>28683</v>
      </c>
      <c r="B7" s="10" t="s">
        <v>17</v>
      </c>
      <c r="C7" s="11" t="s">
        <v>30</v>
      </c>
      <c r="D7" s="11" t="s">
        <v>146</v>
      </c>
      <c r="E7" s="11" t="s">
        <v>24</v>
      </c>
      <c r="F7" s="14">
        <v>41977</v>
      </c>
      <c r="G7" s="15" t="s">
        <v>164</v>
      </c>
      <c r="H7" s="16">
        <v>51839.43</v>
      </c>
      <c r="I7" s="14">
        <v>41977</v>
      </c>
      <c r="J7" s="17">
        <v>14140</v>
      </c>
      <c r="K7" s="18">
        <v>6120.57</v>
      </c>
      <c r="L7" s="19"/>
      <c r="M7" s="20"/>
      <c r="N7" s="18"/>
      <c r="O7" s="21">
        <v>57960</v>
      </c>
    </row>
    <row r="8" spans="1:15" ht="49.5">
      <c r="A8" s="13">
        <v>19342</v>
      </c>
      <c r="B8" s="12">
        <v>4.3</v>
      </c>
      <c r="C8" s="13" t="s">
        <v>247</v>
      </c>
      <c r="D8" s="13" t="s">
        <v>248</v>
      </c>
      <c r="E8" s="13" t="s">
        <v>24</v>
      </c>
      <c r="F8" s="22">
        <v>41981</v>
      </c>
      <c r="G8" s="23" t="s">
        <v>290</v>
      </c>
      <c r="H8" s="24">
        <v>3849.6</v>
      </c>
      <c r="I8" s="22">
        <v>41981</v>
      </c>
      <c r="J8" s="25">
        <v>14335</v>
      </c>
      <c r="K8" s="26">
        <v>462.36</v>
      </c>
      <c r="L8" s="27"/>
      <c r="M8" s="28"/>
      <c r="N8" s="26"/>
      <c r="O8" s="29">
        <f t="shared" ref="O8:O11" si="0">H8+K8+N8</f>
        <v>4311.96</v>
      </c>
    </row>
    <row r="9" spans="1:15" ht="49.5">
      <c r="A9" s="13">
        <v>3556</v>
      </c>
      <c r="B9" s="12">
        <v>3.4</v>
      </c>
      <c r="C9" s="13" t="s">
        <v>299</v>
      </c>
      <c r="D9" s="13" t="s">
        <v>300</v>
      </c>
      <c r="E9" s="13" t="s">
        <v>15</v>
      </c>
      <c r="F9" s="22">
        <v>41982</v>
      </c>
      <c r="G9" s="23" t="s">
        <v>305</v>
      </c>
      <c r="H9" s="24">
        <v>64676.76</v>
      </c>
      <c r="I9" s="22">
        <v>41982</v>
      </c>
      <c r="J9" s="25">
        <v>14367</v>
      </c>
      <c r="K9" s="26">
        <v>4218.47</v>
      </c>
      <c r="L9" s="27"/>
      <c r="M9" s="28"/>
      <c r="N9" s="26"/>
      <c r="O9" s="29">
        <f t="shared" si="0"/>
        <v>68895.23</v>
      </c>
    </row>
    <row r="10" spans="1:15" ht="49.5">
      <c r="A10" s="13">
        <v>3556</v>
      </c>
      <c r="B10" s="12">
        <v>3.4</v>
      </c>
      <c r="C10" s="13" t="s">
        <v>299</v>
      </c>
      <c r="D10" s="13" t="s">
        <v>300</v>
      </c>
      <c r="E10" s="13" t="s">
        <v>15</v>
      </c>
      <c r="F10" s="22">
        <v>41982</v>
      </c>
      <c r="G10" s="23"/>
      <c r="H10" s="24"/>
      <c r="I10" s="22">
        <v>41982</v>
      </c>
      <c r="J10" s="25">
        <v>14368</v>
      </c>
      <c r="K10" s="26">
        <v>5673.24</v>
      </c>
      <c r="L10" s="27"/>
      <c r="M10" s="28"/>
      <c r="N10" s="26"/>
      <c r="O10" s="29">
        <f t="shared" si="0"/>
        <v>5673.24</v>
      </c>
    </row>
    <row r="11" spans="1:15" ht="49.5">
      <c r="A11" s="13">
        <v>40846</v>
      </c>
      <c r="B11" s="12" t="s">
        <v>19</v>
      </c>
      <c r="C11" s="13" t="s">
        <v>346</v>
      </c>
      <c r="D11" s="13" t="s">
        <v>50</v>
      </c>
      <c r="E11" s="13" t="s">
        <v>15</v>
      </c>
      <c r="F11" s="22">
        <v>41985</v>
      </c>
      <c r="G11" s="23" t="s">
        <v>367</v>
      </c>
      <c r="H11" s="24">
        <v>14121.29</v>
      </c>
      <c r="I11" s="22">
        <v>41985</v>
      </c>
      <c r="J11" s="25">
        <v>14489</v>
      </c>
      <c r="K11" s="26">
        <v>3101.94</v>
      </c>
      <c r="L11" s="27"/>
      <c r="M11" s="28"/>
      <c r="N11" s="26"/>
      <c r="O11" s="29">
        <f t="shared" si="0"/>
        <v>17223.23</v>
      </c>
    </row>
    <row r="12" spans="1:15" ht="49.5">
      <c r="A12" s="13">
        <v>26992</v>
      </c>
      <c r="B12" s="12" t="s">
        <v>17</v>
      </c>
      <c r="C12" s="13" t="s">
        <v>29</v>
      </c>
      <c r="D12" s="13" t="s">
        <v>387</v>
      </c>
      <c r="E12" s="13" t="s">
        <v>24</v>
      </c>
      <c r="F12" s="22">
        <v>41988</v>
      </c>
      <c r="G12" s="23" t="s">
        <v>424</v>
      </c>
      <c r="H12" s="24">
        <v>43064.76</v>
      </c>
      <c r="I12" s="22">
        <v>41988</v>
      </c>
      <c r="J12" s="25">
        <v>14497</v>
      </c>
      <c r="K12" s="26">
        <v>5084.57</v>
      </c>
      <c r="L12" s="27"/>
      <c r="M12" s="28"/>
      <c r="N12" s="26"/>
      <c r="O12" s="29">
        <v>48149.33</v>
      </c>
    </row>
    <row r="13" spans="1:15" ht="49.5">
      <c r="A13" s="13">
        <v>27684</v>
      </c>
      <c r="B13" s="12" t="s">
        <v>17</v>
      </c>
      <c r="C13" s="13" t="s">
        <v>396</v>
      </c>
      <c r="D13" s="13" t="s">
        <v>397</v>
      </c>
      <c r="E13" s="13" t="s">
        <v>24</v>
      </c>
      <c r="F13" s="22">
        <v>41988</v>
      </c>
      <c r="G13" s="23" t="s">
        <v>433</v>
      </c>
      <c r="H13" s="24">
        <v>302213.28999999998</v>
      </c>
      <c r="I13" s="22">
        <v>41988</v>
      </c>
      <c r="J13" s="25">
        <v>14524</v>
      </c>
      <c r="K13" s="26">
        <v>35681.71</v>
      </c>
      <c r="L13" s="27"/>
      <c r="M13" s="28"/>
      <c r="N13" s="26"/>
      <c r="O13" s="29">
        <v>337895</v>
      </c>
    </row>
    <row r="14" spans="1:15" ht="49.5">
      <c r="A14" s="11">
        <v>3828</v>
      </c>
      <c r="B14" s="10">
        <v>5.3</v>
      </c>
      <c r="C14" s="11" t="s">
        <v>415</v>
      </c>
      <c r="D14" s="11" t="s">
        <v>416</v>
      </c>
      <c r="E14" s="11" t="s">
        <v>15</v>
      </c>
      <c r="F14" s="14">
        <v>41988</v>
      </c>
      <c r="G14" s="15" t="s">
        <v>450</v>
      </c>
      <c r="H14" s="16">
        <v>90457.82</v>
      </c>
      <c r="I14" s="14">
        <v>41988</v>
      </c>
      <c r="J14" s="17">
        <v>14503</v>
      </c>
      <c r="K14" s="18">
        <v>13834.73</v>
      </c>
      <c r="L14" s="19">
        <v>41988</v>
      </c>
      <c r="M14" s="20">
        <v>14504</v>
      </c>
      <c r="N14" s="18">
        <v>25541.040000000001</v>
      </c>
      <c r="O14" s="21">
        <v>129833.59</v>
      </c>
    </row>
    <row r="15" spans="1:15" ht="49.5">
      <c r="A15" s="11">
        <v>27042</v>
      </c>
      <c r="B15" s="10" t="s">
        <v>17</v>
      </c>
      <c r="C15" s="11" t="s">
        <v>30</v>
      </c>
      <c r="D15" s="11" t="s">
        <v>540</v>
      </c>
      <c r="E15" s="11" t="s">
        <v>24</v>
      </c>
      <c r="F15" s="14">
        <v>41991</v>
      </c>
      <c r="G15" s="15" t="s">
        <v>551</v>
      </c>
      <c r="H15" s="16">
        <v>150080.32000000001</v>
      </c>
      <c r="I15" s="14">
        <v>41991</v>
      </c>
      <c r="J15" s="17">
        <v>14739</v>
      </c>
      <c r="K15" s="18">
        <v>17719.68</v>
      </c>
      <c r="L15" s="19"/>
      <c r="M15" s="20"/>
      <c r="N15" s="18"/>
      <c r="O15" s="21">
        <f t="shared" ref="O15" si="1">H15+K15+N15</f>
        <v>167800</v>
      </c>
    </row>
    <row r="16" spans="1:15" ht="82.5">
      <c r="A16" s="11">
        <v>52821</v>
      </c>
      <c r="B16" s="10" t="s">
        <v>17</v>
      </c>
      <c r="C16" s="11" t="s">
        <v>618</v>
      </c>
      <c r="D16" s="11" t="s">
        <v>619</v>
      </c>
      <c r="E16" s="11" t="s">
        <v>24</v>
      </c>
      <c r="F16" s="14">
        <v>41992</v>
      </c>
      <c r="G16" s="15" t="s">
        <v>714</v>
      </c>
      <c r="H16" s="16">
        <v>447.2</v>
      </c>
      <c r="I16" s="14">
        <v>41992</v>
      </c>
      <c r="J16" s="17">
        <v>15010</v>
      </c>
      <c r="K16" s="18">
        <v>52.8</v>
      </c>
      <c r="L16" s="19"/>
      <c r="M16" s="20"/>
      <c r="N16" s="18"/>
      <c r="O16" s="21">
        <v>500</v>
      </c>
    </row>
  </sheetData>
  <autoFilter ref="A4:O4"/>
  <conditionalFormatting sqref="G4">
    <cfRule type="duplicateValues" dxfId="65" priority="211"/>
  </conditionalFormatting>
  <conditionalFormatting sqref="J4">
    <cfRule type="duplicateValues" dxfId="64" priority="210"/>
  </conditionalFormatting>
  <conditionalFormatting sqref="M4">
    <cfRule type="duplicateValues" dxfId="63" priority="209"/>
  </conditionalFormatting>
  <conditionalFormatting sqref="J4">
    <cfRule type="duplicateValues" dxfId="62" priority="212"/>
    <cfRule type="duplicateValues" dxfId="61" priority="213"/>
  </conditionalFormatting>
  <conditionalFormatting sqref="G4">
    <cfRule type="duplicateValues" dxfId="60" priority="214"/>
  </conditionalFormatting>
  <conditionalFormatting sqref="J4">
    <cfRule type="duplicateValues" dxfId="59" priority="215"/>
  </conditionalFormatting>
  <conditionalFormatting sqref="M4">
    <cfRule type="duplicateValues" dxfId="58" priority="216"/>
  </conditionalFormatting>
  <conditionalFormatting sqref="J5:J6">
    <cfRule type="duplicateValues" dxfId="57" priority="63"/>
  </conditionalFormatting>
  <conditionalFormatting sqref="M5:M6">
    <cfRule type="duplicateValues" dxfId="56" priority="64"/>
  </conditionalFormatting>
  <conditionalFormatting sqref="J5:J6">
    <cfRule type="duplicateValues" dxfId="55" priority="65"/>
    <cfRule type="duplicateValues" dxfId="54" priority="66"/>
  </conditionalFormatting>
  <conditionalFormatting sqref="G5:G6">
    <cfRule type="duplicateValues" dxfId="53" priority="67"/>
  </conditionalFormatting>
  <conditionalFormatting sqref="J7">
    <cfRule type="duplicateValues" dxfId="52" priority="58"/>
  </conditionalFormatting>
  <conditionalFormatting sqref="M7">
    <cfRule type="duplicateValues" dxfId="51" priority="59"/>
  </conditionalFormatting>
  <conditionalFormatting sqref="J7">
    <cfRule type="duplicateValues" dxfId="50" priority="60"/>
    <cfRule type="duplicateValues" dxfId="49" priority="61"/>
  </conditionalFormatting>
  <conditionalFormatting sqref="G7">
    <cfRule type="duplicateValues" dxfId="48" priority="62"/>
  </conditionalFormatting>
  <conditionalFormatting sqref="J8">
    <cfRule type="duplicateValues" dxfId="47" priority="53"/>
  </conditionalFormatting>
  <conditionalFormatting sqref="M8">
    <cfRule type="duplicateValues" dxfId="46" priority="54"/>
  </conditionalFormatting>
  <conditionalFormatting sqref="J8">
    <cfRule type="duplicateValues" dxfId="45" priority="55"/>
    <cfRule type="duplicateValues" dxfId="44" priority="56"/>
  </conditionalFormatting>
  <conditionalFormatting sqref="G8">
    <cfRule type="duplicateValues" dxfId="43" priority="52"/>
  </conditionalFormatting>
  <conditionalFormatting sqref="J8">
    <cfRule type="duplicateValues" dxfId="42" priority="51"/>
  </conditionalFormatting>
  <conditionalFormatting sqref="M8">
    <cfRule type="duplicateValues" dxfId="41" priority="50"/>
  </conditionalFormatting>
  <conditionalFormatting sqref="G8">
    <cfRule type="duplicateValues" dxfId="40" priority="57"/>
  </conditionalFormatting>
  <conditionalFormatting sqref="J9:J10">
    <cfRule type="duplicateValues" dxfId="39" priority="45"/>
  </conditionalFormatting>
  <conditionalFormatting sqref="M9:M10">
    <cfRule type="duplicateValues" dxfId="38" priority="46"/>
  </conditionalFormatting>
  <conditionalFormatting sqref="J9:J10">
    <cfRule type="duplicateValues" dxfId="37" priority="47"/>
    <cfRule type="duplicateValues" dxfId="36" priority="48"/>
  </conditionalFormatting>
  <conditionalFormatting sqref="G9:G10">
    <cfRule type="duplicateValues" dxfId="35" priority="44"/>
  </conditionalFormatting>
  <conditionalFormatting sqref="J9:J10">
    <cfRule type="duplicateValues" dxfId="34" priority="43"/>
  </conditionalFormatting>
  <conditionalFormatting sqref="M9:M10">
    <cfRule type="duplicateValues" dxfId="33" priority="42"/>
  </conditionalFormatting>
  <conditionalFormatting sqref="G9:G10">
    <cfRule type="duplicateValues" dxfId="32" priority="49"/>
  </conditionalFormatting>
  <conditionalFormatting sqref="J11">
    <cfRule type="duplicateValues" dxfId="31" priority="37"/>
  </conditionalFormatting>
  <conditionalFormatting sqref="M11">
    <cfRule type="duplicateValues" dxfId="30" priority="38"/>
  </conditionalFormatting>
  <conditionalFormatting sqref="J11">
    <cfRule type="duplicateValues" dxfId="29" priority="39"/>
    <cfRule type="duplicateValues" dxfId="28" priority="40"/>
  </conditionalFormatting>
  <conditionalFormatting sqref="G11">
    <cfRule type="duplicateValues" dxfId="27" priority="36"/>
  </conditionalFormatting>
  <conditionalFormatting sqref="J11">
    <cfRule type="duplicateValues" dxfId="26" priority="35"/>
  </conditionalFormatting>
  <conditionalFormatting sqref="M11">
    <cfRule type="duplicateValues" dxfId="25" priority="34"/>
  </conditionalFormatting>
  <conditionalFormatting sqref="G11">
    <cfRule type="duplicateValues" dxfId="24" priority="41"/>
  </conditionalFormatting>
  <conditionalFormatting sqref="J12:J14">
    <cfRule type="duplicateValues" dxfId="23" priority="20"/>
  </conditionalFormatting>
  <conditionalFormatting sqref="M12:M14">
    <cfRule type="duplicateValues" dxfId="22" priority="21"/>
  </conditionalFormatting>
  <conditionalFormatting sqref="J12:J14">
    <cfRule type="duplicateValues" dxfId="21" priority="22"/>
    <cfRule type="duplicateValues" dxfId="20" priority="23"/>
  </conditionalFormatting>
  <conditionalFormatting sqref="G12:G14">
    <cfRule type="duplicateValues" dxfId="19" priority="19"/>
  </conditionalFormatting>
  <conditionalFormatting sqref="J12:J14">
    <cfRule type="duplicateValues" dxfId="18" priority="18"/>
  </conditionalFormatting>
  <conditionalFormatting sqref="M12:M14">
    <cfRule type="duplicateValues" dxfId="17" priority="17"/>
  </conditionalFormatting>
  <conditionalFormatting sqref="G12:G14">
    <cfRule type="duplicateValues" dxfId="16" priority="24"/>
  </conditionalFormatting>
  <conditionalFormatting sqref="J15">
    <cfRule type="duplicateValues" dxfId="15" priority="12"/>
  </conditionalFormatting>
  <conditionalFormatting sqref="M15">
    <cfRule type="duplicateValues" dxfId="14" priority="13"/>
  </conditionalFormatting>
  <conditionalFormatting sqref="J15">
    <cfRule type="duplicateValues" dxfId="13" priority="14"/>
    <cfRule type="duplicateValues" dxfId="12" priority="15"/>
  </conditionalFormatting>
  <conditionalFormatting sqref="G15">
    <cfRule type="duplicateValues" dxfId="11" priority="11"/>
  </conditionalFormatting>
  <conditionalFormatting sqref="J15">
    <cfRule type="duplicateValues" dxfId="10" priority="10"/>
  </conditionalFormatting>
  <conditionalFormatting sqref="M15">
    <cfRule type="duplicateValues" dxfId="9" priority="9"/>
  </conditionalFormatting>
  <conditionalFormatting sqref="G15">
    <cfRule type="duplicateValues" dxfId="8" priority="16"/>
  </conditionalFormatting>
  <conditionalFormatting sqref="J16">
    <cfRule type="duplicateValues" dxfId="7" priority="4"/>
  </conditionalFormatting>
  <conditionalFormatting sqref="M16">
    <cfRule type="duplicateValues" dxfId="6" priority="5"/>
  </conditionalFormatting>
  <conditionalFormatting sqref="J16">
    <cfRule type="duplicateValues" dxfId="5" priority="6"/>
    <cfRule type="duplicateValues" dxfId="4" priority="7"/>
  </conditionalFormatting>
  <conditionalFormatting sqref="G16">
    <cfRule type="duplicateValues" dxfId="3" priority="3"/>
  </conditionalFormatting>
  <conditionalFormatting sqref="J16">
    <cfRule type="duplicateValues" dxfId="2" priority="2"/>
  </conditionalFormatting>
  <conditionalFormatting sqref="M16">
    <cfRule type="duplicateValues" dxfId="1" priority="1"/>
  </conditionalFormatting>
  <conditionalFormatting sqref="G16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SITE 22.12.2014</vt:lpstr>
      <vt:lpstr>CR FINALE DEC.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Dorina Navruc</dc:creator>
  <cp:lastModifiedBy>Daniela SURDEANU</cp:lastModifiedBy>
  <dcterms:created xsi:type="dcterms:W3CDTF">2013-09-30T12:20:38Z</dcterms:created>
  <dcterms:modified xsi:type="dcterms:W3CDTF">2014-12-23T09:53:11Z</dcterms:modified>
</cp:coreProperties>
</file>