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730" windowHeight="11760"/>
  </bookViews>
  <sheets>
    <sheet name="SITE 29 mai 2015" sheetId="6" r:id="rId1"/>
    <sheet name="CR FINALE Mai" sheetId="7" r:id="rId2"/>
  </sheets>
  <definedNames>
    <definedName name="_xlnm._FilterDatabase" localSheetId="0" hidden="1">'SITE 29 mai 2015'!$A$4:$K$306</definedName>
  </definedNames>
  <calcPr calcId="145621"/>
</workbook>
</file>

<file path=xl/calcChain.xml><?xml version="1.0" encoding="utf-8"?>
<calcChain xmlns="http://schemas.openxmlformats.org/spreadsheetml/2006/main">
  <c r="K327" i="6" l="1"/>
  <c r="J327" i="6"/>
  <c r="I327" i="6"/>
  <c r="H327" i="6"/>
  <c r="K324" i="6"/>
  <c r="K325" i="6"/>
  <c r="K32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243" i="6" l="1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242" i="6" l="1"/>
  <c r="K241" i="6" l="1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179" i="6" l="1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28" i="6" l="1"/>
  <c r="K129" i="6"/>
  <c r="K130" i="6"/>
  <c r="K131" i="6"/>
  <c r="K132" i="6"/>
  <c r="K133" i="6"/>
  <c r="K134" i="6"/>
  <c r="K135" i="6"/>
  <c r="K136" i="6"/>
  <c r="K137" i="6"/>
  <c r="K127" i="6" l="1"/>
  <c r="K96" i="6" l="1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65" i="6" l="1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30" i="6" l="1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" i="6" l="1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5" i="6"/>
</calcChain>
</file>

<file path=xl/sharedStrings.xml><?xml version="1.0" encoding="utf-8"?>
<sst xmlns="http://schemas.openxmlformats.org/spreadsheetml/2006/main" count="1815" uniqueCount="688">
  <si>
    <t>Cod SMIS</t>
  </si>
  <si>
    <t>Domeniul de interventie</t>
  </si>
  <si>
    <t>Numarul cererii de rambursare /plata</t>
  </si>
  <si>
    <t>Denumirea beneficiarului</t>
  </si>
  <si>
    <t>Tip Beneficiar</t>
  </si>
  <si>
    <t xml:space="preserve">Suma FEDR platita </t>
  </si>
  <si>
    <t>Suma cofinantare de la bugetul de stat platita</t>
  </si>
  <si>
    <t>Suma TVA platita</t>
  </si>
  <si>
    <t>Total platit</t>
  </si>
  <si>
    <t xml:space="preserve">Data OP-uri </t>
  </si>
  <si>
    <t>Nr. OP-uri</t>
  </si>
  <si>
    <t>3.4</t>
  </si>
  <si>
    <t>5.2</t>
  </si>
  <si>
    <t>4.3</t>
  </si>
  <si>
    <t>5.1</t>
  </si>
  <si>
    <t>1.1</t>
  </si>
  <si>
    <t>3.2</t>
  </si>
  <si>
    <t>3.1</t>
  </si>
  <si>
    <t>APL</t>
  </si>
  <si>
    <t>Cererea de plată nr. 1</t>
  </si>
  <si>
    <t>BP</t>
  </si>
  <si>
    <t>Cererea de plată nr. 2</t>
  </si>
  <si>
    <t>Cererea de plată nr. 6</t>
  </si>
  <si>
    <t>Cererea de plată nr. 13</t>
  </si>
  <si>
    <t>ONG</t>
  </si>
  <si>
    <t>Cererea de plată nr. 11</t>
  </si>
  <si>
    <t>1.2</t>
  </si>
  <si>
    <t>Cerere de rambursare nr. 1</t>
  </si>
  <si>
    <t>Cerere de rambursare nr. 3</t>
  </si>
  <si>
    <t>UAT MUN. BISTRITA</t>
  </si>
  <si>
    <t>Cerere de rambursare nr. 2</t>
  </si>
  <si>
    <t>Cerere de rambursare nr. 3-finala</t>
  </si>
  <si>
    <t>Cerere de rambursare nr. 1-finala</t>
  </si>
  <si>
    <t>Cererea de plată nr. 5</t>
  </si>
  <si>
    <t>UAT MUN. PLOIESTI</t>
  </si>
  <si>
    <t>Cerere de rambursare nr. 4</t>
  </si>
  <si>
    <t>Cerere de rambursare nr. 8</t>
  </si>
  <si>
    <t>Cerere de rambursare nr. 6</t>
  </si>
  <si>
    <t>Cererea de plată nr. 10</t>
  </si>
  <si>
    <t>UAT MUN. SATU MARE</t>
  </si>
  <si>
    <t>UAT MUN. VULCAN</t>
  </si>
  <si>
    <t>DIRECTIA GENERALA DE ASISTENTA SOCIALA SI PROTECTIA COPILULUI SIBIU</t>
  </si>
  <si>
    <t>TOTAL</t>
  </si>
  <si>
    <t>PAROHIA REFORMATA CENTRALA NR. 1</t>
  </si>
  <si>
    <t>Situatia cererilor de plata/rambursare platite beneficiarilor in luna mai 2015</t>
  </si>
  <si>
    <t>UAT MUNICIPIUL GALATI</t>
  </si>
  <si>
    <t>SC ALYOMY SRL NEGRESTI OAS</t>
  </si>
  <si>
    <t xml:space="preserve"> UAT MUN. FOCSANI, JUD. VRANCEA</t>
  </si>
  <si>
    <t>SC ART DENTA SRL
ZALĂU</t>
  </si>
  <si>
    <t>UAT MUNICIPIUL ALBA IULIA</t>
  </si>
  <si>
    <t>UAT ORASUL GEOAGIU</t>
  </si>
  <si>
    <t>SC REGENESYS IT TECHNOLOGIES SRL</t>
  </si>
  <si>
    <t>PARTENERIATUL DINTRE UAT COM. LUICA SI SCOALA GIMNAZIALA NR. 1 LUICA</t>
  </si>
  <si>
    <t>UAT MUN. CLUJ NAPOCA</t>
  </si>
  <si>
    <t>UAT JUD. ILFOV</t>
  </si>
  <si>
    <t>SC ESODUT-TDS SRL</t>
  </si>
  <si>
    <t>ORASUL FLAMANZI</t>
  </si>
  <si>
    <t>SC INCOGNITO SRL</t>
  </si>
  <si>
    <t>PARTENERIATUL DINTRE UAT COM. SUTESTI SI DGASPC SUTESTI</t>
  </si>
  <si>
    <t>UAT MUN. ORADEA</t>
  </si>
  <si>
    <t>PARTENERIAT DINTRE UAT COM. VARTESCOIU SI SCOALA GIMNAZIALA VARTESCOIU</t>
  </si>
  <si>
    <t>PARTENERIATUL DINTRE UAT COM. TEREBESTI SI SCOALA GIMNAZIALA TEREBESTI</t>
  </si>
  <si>
    <t>UAT JUD. PRAHOVA</t>
  </si>
  <si>
    <t>4639; 4640; 4641</t>
  </si>
  <si>
    <t>4649; 4650</t>
  </si>
  <si>
    <t>4631; 4632</t>
  </si>
  <si>
    <t>4633; 4634; 4635; 4636</t>
  </si>
  <si>
    <t>4629; 4630</t>
  </si>
  <si>
    <t>4637; 4638</t>
  </si>
  <si>
    <t>4674; 4675</t>
  </si>
  <si>
    <t>4686; 4687</t>
  </si>
  <si>
    <t>4627; 4628</t>
  </si>
  <si>
    <t>4642; 4643; 4644; 4645</t>
  </si>
  <si>
    <t>4646; 4647; 4648</t>
  </si>
  <si>
    <t>4683; 4684; 4685</t>
  </si>
  <si>
    <t>4659; 4660</t>
  </si>
  <si>
    <t>4661; 4662</t>
  </si>
  <si>
    <t>4663; 4664; 4665</t>
  </si>
  <si>
    <t>4666; 4667</t>
  </si>
  <si>
    <t>4668; 4669; 4670</t>
  </si>
  <si>
    <t>4671; 4672; 4673</t>
  </si>
  <si>
    <t>4676; 4677; 4678</t>
  </si>
  <si>
    <t>4679; 4680</t>
  </si>
  <si>
    <t>4681; 4682</t>
  </si>
  <si>
    <t>4656; 4657; 4658</t>
  </si>
  <si>
    <t>4651; 4652; 4653</t>
  </si>
  <si>
    <t>4654; 4655</t>
  </si>
  <si>
    <t>4688; 4689; 4690</t>
  </si>
  <si>
    <t>5.3</t>
  </si>
  <si>
    <t>2.1</t>
  </si>
  <si>
    <t>4.1</t>
  </si>
  <si>
    <t>Cerere de rambursare nr. 7</t>
  </si>
  <si>
    <t>UAT ORASUL NASAUD</t>
  </si>
  <si>
    <t>Cerere de rambursare nr. 5-finala</t>
  </si>
  <si>
    <t xml:space="preserve">SC VOX PAPER SRL
CLUJ-NAPOCA
</t>
  </si>
  <si>
    <t>A.D.I. MOLIVISU</t>
  </si>
  <si>
    <t>ADI</t>
  </si>
  <si>
    <t>Cerere de rambursare nr. 20</t>
  </si>
  <si>
    <t>UAT MUNICIPIUL CAMPULUNG</t>
  </si>
  <si>
    <t>Cerere de rambursare nr. 16</t>
  </si>
  <si>
    <t>UAT JUD. VALCEA</t>
  </si>
  <si>
    <t>Cerere de rambursare nr. 10-finala</t>
  </si>
  <si>
    <t>UAT JUD. TULCEA</t>
  </si>
  <si>
    <t>SC MEDIDENT SRL</t>
  </si>
  <si>
    <t>Cerere de rambursare nr. 31</t>
  </si>
  <si>
    <t>PARTENERIAT INTRE UAT JUD. SUCEAVA SI UAT MUN. SUCEAVA</t>
  </si>
  <si>
    <t>Cerere de rambursare nr. 14</t>
  </si>
  <si>
    <t>UAT JUD. CLUJ</t>
  </si>
  <si>
    <t>Cerere de rambursare nr. 5</t>
  </si>
  <si>
    <t>UAT MUN. SIBIU</t>
  </si>
  <si>
    <t>CONSILIUL LOCAL NASAUD</t>
  </si>
  <si>
    <t>CONSILIUL JUDETEAN ARAD</t>
  </si>
  <si>
    <t>Cererea de plată nr. 16</t>
  </si>
  <si>
    <t xml:space="preserve">PAROHIA ORTODOXA ROMANA SIMLEU SILVANIEI </t>
  </si>
  <si>
    <t>Cererea de plată nr. 4</t>
  </si>
  <si>
    <t>DIRECTIA GENERALA DE ASISTENTA SOCIALA SI PROTECTIA COPILULUI DAMBOVITA</t>
  </si>
  <si>
    <t>UAT COM. HODOD</t>
  </si>
  <si>
    <t>Cererea de plată nr. 3</t>
  </si>
  <si>
    <t>UAT COM. SIC</t>
  </si>
  <si>
    <t>UNITATEA ADMINISTRATIV TERITORIALA A MUNICIPIULUI BRAILA, JUD BRAILA</t>
  </si>
  <si>
    <t>U.A.T.ORAŞU NOU</t>
  </si>
  <si>
    <t>MUNICIPIUL IASI</t>
  </si>
  <si>
    <t>UAT COM. TOPOLOG</t>
  </si>
  <si>
    <t>UAT MUNICIPIUL BRAILA IN PARTENERIAT CU GRUPUL SCOLAR EDMOND NICOLAU</t>
  </si>
  <si>
    <t>UAT COMUNA VILCELELE</t>
  </si>
  <si>
    <t>UAT COMUNA BULBUCATA</t>
  </si>
  <si>
    <t xml:space="preserve">SC HIDROTEHNICA SA </t>
  </si>
  <si>
    <t>SC ADVANCED DENTAL FAMILY CLINIC SRL</t>
  </si>
  <si>
    <t>SC ICEDE CONSULTANCY SRL</t>
  </si>
  <si>
    <t>SC DIP INTERNATIONAL SRL</t>
  </si>
  <si>
    <t>SC URBANGIS CONSULTING SRL</t>
  </si>
  <si>
    <t>Cererea de plată nr. 12</t>
  </si>
  <si>
    <t>PAROHIA „SFÂNTA VINERI”</t>
  </si>
  <si>
    <t>Cererea de plată nr. 8</t>
  </si>
  <si>
    <t>UNIVERSITATEA EFTIMIE MURGU, RESITA</t>
  </si>
  <si>
    <t>Cererea de plată nr. 9</t>
  </si>
  <si>
    <t>UAT ORASUL PLOIESTI</t>
  </si>
  <si>
    <t>SC PARC STRAND IMPEX SRL</t>
  </si>
  <si>
    <t>SC BURSA MOLDOVEI SA</t>
  </si>
  <si>
    <t>SC BELGODI SRL</t>
  </si>
  <si>
    <t>4768; 4769; 4770</t>
  </si>
  <si>
    <t>4782; 4783</t>
  </si>
  <si>
    <t>4771; 4772; 4773</t>
  </si>
  <si>
    <t>4784; 4785; 4786</t>
  </si>
  <si>
    <t>4762; 4763; 4764</t>
  </si>
  <si>
    <t>4777; 4778; 4779</t>
  </si>
  <si>
    <t>4774; 4774 BIS; 4775; 4776</t>
  </si>
  <si>
    <t>4780; 4781</t>
  </si>
  <si>
    <t>4787; 4788; 4789</t>
  </si>
  <si>
    <t>4790; 4791; 4792</t>
  </si>
  <si>
    <t>4765; 4766; 4767</t>
  </si>
  <si>
    <t>4747; 4748; 4749</t>
  </si>
  <si>
    <t>4740; 4741; 4742</t>
  </si>
  <si>
    <t>4753; 4754; 4755</t>
  </si>
  <si>
    <t>4729; 4730; 4731</t>
  </si>
  <si>
    <t>4712; 4713; 4714</t>
  </si>
  <si>
    <t>4724; 4725; 4726</t>
  </si>
  <si>
    <t>4750; 4751; 4752</t>
  </si>
  <si>
    <t>4758; 4759</t>
  </si>
  <si>
    <t>4745; 4746</t>
  </si>
  <si>
    <t>4710; 4711</t>
  </si>
  <si>
    <t>4736; 4737</t>
  </si>
  <si>
    <t>4727; 4728</t>
  </si>
  <si>
    <t>4743; 4744</t>
  </si>
  <si>
    <t>4734; 4735</t>
  </si>
  <si>
    <t>4756; 4757</t>
  </si>
  <si>
    <t>4760; 4761</t>
  </si>
  <si>
    <t>4732; 4733</t>
  </si>
  <si>
    <t>4738; 4739</t>
  </si>
  <si>
    <t>4715; 4716; 4717</t>
  </si>
  <si>
    <t>4704;      4705;       4706</t>
  </si>
  <si>
    <t>4707;         4708;      4709</t>
  </si>
  <si>
    <t>4718; 4719</t>
  </si>
  <si>
    <t>4720; 4721</t>
  </si>
  <si>
    <t>4722; 4723</t>
  </si>
  <si>
    <t>6.1</t>
  </si>
  <si>
    <t>6.2</t>
  </si>
  <si>
    <t>UAT ORASUL PITESTI</t>
  </si>
  <si>
    <t>UAT ORASUL RASNOV</t>
  </si>
  <si>
    <t>UAT MUNICIPIUL BOTOSANI</t>
  </si>
  <si>
    <t>UAT JUD. COVASNA</t>
  </si>
  <si>
    <t>UAT COMUNA NUCET, JUDETUL DAMBOVITA</t>
  </si>
  <si>
    <t>UAT COMUNA ALEXANDRU ODDOBESCU</t>
  </si>
  <si>
    <t>SC DR STEFANESCU C SRL</t>
  </si>
  <si>
    <t>Cerere de rambursare nr. 2-finala</t>
  </si>
  <si>
    <t>SC BODNAR PRODUCTION SRL</t>
  </si>
  <si>
    <t>Cerere de rambursare nr. 12</t>
  </si>
  <si>
    <t>ADR SUD VEST OLTENIA</t>
  </si>
  <si>
    <t>ADR SUD-VEST OLTENIA</t>
  </si>
  <si>
    <t>Cerere de rambursare nr. 15-finala</t>
  </si>
  <si>
    <t>UAT COM. VOINESTI</t>
  </si>
  <si>
    <t>UAT MUN. CLUJ-NAPOCA</t>
  </si>
  <si>
    <t>UAT ORASUL BALAN</t>
  </si>
  <si>
    <t>Cerere de rambursare nr. 13-finala</t>
  </si>
  <si>
    <t>UAT MUN. TURDA</t>
  </si>
  <si>
    <t>SC ATIMOL SRL</t>
  </si>
  <si>
    <t>Cerere de rambursare nr. 21</t>
  </si>
  <si>
    <t>SC LUCIA INTER TOUR SRL</t>
  </si>
  <si>
    <t>SC DREAM INTER CONCEPT SRL</t>
  </si>
  <si>
    <t>SC GOTRACK TECHNOLOGY SRL</t>
  </si>
  <si>
    <t>UAT JUD. OLT</t>
  </si>
  <si>
    <t>Cerere de rambursare nr. 2- finala</t>
  </si>
  <si>
    <t>SC KINETOTEAM SRL</t>
  </si>
  <si>
    <t>Cerere de rambursare nr. 3- finala</t>
  </si>
  <si>
    <t>SC ADENA HOME DESIGN SRL</t>
  </si>
  <si>
    <t>UAT JUDETUL BIHOR</t>
  </si>
  <si>
    <t>Cerere de rambursare nr. 13</t>
  </si>
  <si>
    <t>UAT JUDETUL MURES</t>
  </si>
  <si>
    <t>UAT MUNICIPIUL CLUJ NAPOCA</t>
  </si>
  <si>
    <t>UAT JUDETUL VASLUI</t>
  </si>
  <si>
    <t>Cerere de rambursare nr. 15 AF CP 13</t>
  </si>
  <si>
    <t>UAT MUNICIPIUL IASI</t>
  </si>
  <si>
    <t>Cerere de rambursare nr. 16 AF CP 14</t>
  </si>
  <si>
    <t>4833; 4834; 4835</t>
  </si>
  <si>
    <t>4836; 4837</t>
  </si>
  <si>
    <t>4806; 4807</t>
  </si>
  <si>
    <t>4829; 4830; 4831; 4832</t>
  </si>
  <si>
    <t>4845; 4846; 4847</t>
  </si>
  <si>
    <t>4838; 4839; 4840</t>
  </si>
  <si>
    <t>4854; 4855</t>
  </si>
  <si>
    <t>4859; 4860</t>
  </si>
  <si>
    <t>4843; 4844</t>
  </si>
  <si>
    <t>4841; 4842</t>
  </si>
  <si>
    <t>4848; 4849</t>
  </si>
  <si>
    <t>4793; 4794; 4795; 4796</t>
  </si>
  <si>
    <t>4797; 4798</t>
  </si>
  <si>
    <t>4799; 4800; 4801</t>
  </si>
  <si>
    <t>4802; 4803; 4804; 4805</t>
  </si>
  <si>
    <t>4808; 4809</t>
  </si>
  <si>
    <t>4810</t>
  </si>
  <si>
    <t>4811; 4812</t>
  </si>
  <si>
    <t>4813; 4814</t>
  </si>
  <si>
    <t>4815; 4816; 4817</t>
  </si>
  <si>
    <t>4818; 4819; 4820</t>
  </si>
  <si>
    <t>4821; 4822; 4823</t>
  </si>
  <si>
    <t>4825; 4826; 4827</t>
  </si>
  <si>
    <t>4852; 4853</t>
  </si>
  <si>
    <t>4850; 4851</t>
  </si>
  <si>
    <t>4856; 4857; 4858</t>
  </si>
  <si>
    <t>4865; 4866; 4867</t>
  </si>
  <si>
    <t>4861; 4862</t>
  </si>
  <si>
    <t>4863; 4864</t>
  </si>
  <si>
    <t>4872; 4873; 4874</t>
  </si>
  <si>
    <t>4868; 4869</t>
  </si>
  <si>
    <t>4870; 4871</t>
  </si>
  <si>
    <t>21181-FAZA B</t>
  </si>
  <si>
    <t>4.2</t>
  </si>
  <si>
    <t>Cererea de plată nr. 25</t>
  </si>
  <si>
    <t>UAT JUD. TELEORMAN</t>
  </si>
  <si>
    <t>Cererea de plată nr. 26</t>
  </si>
  <si>
    <t>Cererea de plată nr. 27</t>
  </si>
  <si>
    <t>UAT MUN. BRAILA</t>
  </si>
  <si>
    <t>UAT COMUNA CICANESTI, JUD.ARGES</t>
  </si>
  <si>
    <t>UAT ORASTURCENI</t>
  </si>
  <si>
    <t>UAT MUNICIPIUL PLOIESTI</t>
  </si>
  <si>
    <t>UAT COMUNA MAIERU</t>
  </si>
  <si>
    <t>UAT COMUNA SUSENI</t>
  </si>
  <si>
    <t>CONSILIUL LOCAL AL MUNICIPIULUI HUSI</t>
  </si>
  <si>
    <t>PARTENERIATUL DINTRE UAT COMUNA ASCHILEU SI SCOALA GIMNAZIALA ASCHILEU MARE</t>
  </si>
  <si>
    <t>SC MODATIM BUSINESS FACILITY SA</t>
  </si>
  <si>
    <t>SC MICHAEL TRUST PROIECT SRL</t>
  </si>
  <si>
    <t>MANASTIREA TURNU</t>
  </si>
  <si>
    <t>PARTENERIATUL DINTRE UAT ORASUL CORABIA SI UAT
JUD. OLT</t>
  </si>
  <si>
    <t>SC SIGILPROD SRL</t>
  </si>
  <si>
    <t>Cerere de rambursare nr. 10- finala</t>
  </si>
  <si>
    <t>UAT MUN RAMNICU VALCEA</t>
  </si>
  <si>
    <t>Cerere de rambursare nr. 10 AF CP 4</t>
  </si>
  <si>
    <t>SC PROSMILE MED SRL</t>
  </si>
  <si>
    <t>SC GEREA SRL</t>
  </si>
  <si>
    <t>UAT ORASUL PETRILA</t>
  </si>
  <si>
    <t>PARTENERIATUL DINTRE UAT MUN. BARLAD SI SCOALA GIMNAZIALA IORGU RADU BARLAD</t>
  </si>
  <si>
    <t>Cererea de plată nr. 7</t>
  </si>
  <si>
    <t>SC IMPERIAL HOTEL MANAGEMENT SRL</t>
  </si>
  <si>
    <t>SC BEST AUTO SRL</t>
  </si>
  <si>
    <t>UAT MUN. TG. SECUIESC</t>
  </si>
  <si>
    <t>SC MANDRA MEDICAL CENTER SRL</t>
  </si>
  <si>
    <t>Cerere de rambursare nr. 4- finala</t>
  </si>
  <si>
    <t>SC CLINIMEDIS DIAGNOSTICS SRL</t>
  </si>
  <si>
    <t>SC WORLD INVEST SRL</t>
  </si>
  <si>
    <t>Cerere de rambursare nr. 4- finala AF CP 3-finala</t>
  </si>
  <si>
    <t>SC ZAPPING MEDIA SRL</t>
  </si>
  <si>
    <t>Cerere de rambursare nr. 9- finala</t>
  </si>
  <si>
    <t>4918; 4919</t>
  </si>
  <si>
    <t>4916; 4917</t>
  </si>
  <si>
    <t>4920; 4921; 4922</t>
  </si>
  <si>
    <t>4923; 4924</t>
  </si>
  <si>
    <t>4953</t>
  </si>
  <si>
    <t>4925; 4926; 4927</t>
  </si>
  <si>
    <t>4928; 4929; 4930</t>
  </si>
  <si>
    <t>4931; 4932; 4933</t>
  </si>
  <si>
    <t>4958; 4959</t>
  </si>
  <si>
    <t>4945; 4946; 4947</t>
  </si>
  <si>
    <t xml:space="preserve">4938;  4939; 4940 </t>
  </si>
  <si>
    <t>4954; 4955</t>
  </si>
  <si>
    <t>4951; 4952</t>
  </si>
  <si>
    <t>4941; 4942</t>
  </si>
  <si>
    <t>4934; 4935</t>
  </si>
  <si>
    <t>4956; 4957</t>
  </si>
  <si>
    <t>4948; 4949; 4950</t>
  </si>
  <si>
    <t>4936; 4937</t>
  </si>
  <si>
    <t>4984; 4985</t>
  </si>
  <si>
    <t>4963; 4964; 4965</t>
  </si>
  <si>
    <t>4968; 4969; 4970</t>
  </si>
  <si>
    <t>4971; 4972</t>
  </si>
  <si>
    <t>4973; 4974</t>
  </si>
  <si>
    <t>4943; 4944</t>
  </si>
  <si>
    <t>4960; 4961; 4962</t>
  </si>
  <si>
    <t>4978; 4979</t>
  </si>
  <si>
    <t>4980; 4981</t>
  </si>
  <si>
    <t>4982; 4983</t>
  </si>
  <si>
    <t>4976; 4977</t>
  </si>
  <si>
    <t>4986; 4987; 4988</t>
  </si>
  <si>
    <t>UAT ORAS BREAZA</t>
  </si>
  <si>
    <t>5011; 5012</t>
  </si>
  <si>
    <t>UAT ORASUL VICOVU DE SUS</t>
  </si>
  <si>
    <t>SC AGROMETAL SRL</t>
  </si>
  <si>
    <t>SC ALEX &amp;DIANA PARTY SRL</t>
  </si>
  <si>
    <t>UAT MUNICIPIUL TULCEA</t>
  </si>
  <si>
    <t>SC ANION COM IMPEX SRL</t>
  </si>
  <si>
    <t>UAT  JUD. TULCEA</t>
  </si>
  <si>
    <t>UAT ORAŞUL BICAZ</t>
  </si>
  <si>
    <t>UAT MUNICIPIUL BRĂILA</t>
  </si>
  <si>
    <t>Cererea de plată nr. 14</t>
  </si>
  <si>
    <t>PAROHIA REFORMATA DIN COMUNA SIC, JUD. CLUJ</t>
  </si>
  <si>
    <t>5026; 5027</t>
  </si>
  <si>
    <t>5028; 5029</t>
  </si>
  <si>
    <t>5030; 5031</t>
  </si>
  <si>
    <t>5040; 5041; 5042</t>
  </si>
  <si>
    <t>5038; 5039</t>
  </si>
  <si>
    <t>5035; 5036; 5037</t>
  </si>
  <si>
    <t>5032; 5033; 5034</t>
  </si>
  <si>
    <t>5023; 5024; 5025</t>
  </si>
  <si>
    <t>5021; 5022</t>
  </si>
  <si>
    <t>5018; 5019; 5020</t>
  </si>
  <si>
    <t>UAT BUFTEA</t>
  </si>
  <si>
    <t>PARTENERIAT INTRE UAT NEGRESTI OAS SI LICEUL TEHNOLOGIC IONITA G</t>
  </si>
  <si>
    <t>Cerere de rambursare nr. 4-finala</t>
  </si>
  <si>
    <t>SC BUZESCU START SRL</t>
  </si>
  <si>
    <t>Cerere de rambursare nr. 17</t>
  </si>
  <si>
    <t>ADR NORD VEST</t>
  </si>
  <si>
    <t>UAT MUN. CURTEA DE ARGES</t>
  </si>
  <si>
    <t>ORAŞUL NĂDLAC</t>
  </si>
  <si>
    <t>SC TEHSYS GRUP COMPANY SRL</t>
  </si>
  <si>
    <t>UAT ORASULUI FUNDULEA</t>
  </si>
  <si>
    <t>Cererea de plată nr. 28</t>
  </si>
  <si>
    <t>SC PROFILE BUSINESS CONSULTING SRL</t>
  </si>
  <si>
    <t>SC COREMA DESIGN SRL</t>
  </si>
  <si>
    <t>UAT MUN. CAREI</t>
  </si>
  <si>
    <t>UAT COMUNA URDARI</t>
  </si>
  <si>
    <t>PRIMARIA BISTRITA</t>
  </si>
  <si>
    <t>UAT ORAS NEGRESTI-OAS</t>
  </si>
  <si>
    <t>DGASPC JUD. SATU MARE</t>
  </si>
  <si>
    <t>SC CENON SUD EST SRL</t>
  </si>
  <si>
    <t>UAT MUN. PITESTI</t>
  </si>
  <si>
    <t>Cerere de rambursare nr. 23</t>
  </si>
  <si>
    <t>UAT ORASUL CUGIR</t>
  </si>
  <si>
    <t>SC IZO AGROMAR SRL</t>
  </si>
  <si>
    <t>SC ZAMBESTE SRL</t>
  </si>
  <si>
    <t>MDRAP</t>
  </si>
  <si>
    <t>APC</t>
  </si>
  <si>
    <t>SC OCH LOGISTIC AG SRL</t>
  </si>
  <si>
    <t>Cerere de rambursare nr. 19-finala</t>
  </si>
  <si>
    <t>PARTENERIATUL DINTRE UAT JUD. HUNEDOARA SI UAT ORASUL SIMERIA</t>
  </si>
  <si>
    <t>5082; 5083</t>
  </si>
  <si>
    <t>5059; 5060</t>
  </si>
  <si>
    <t>5118; 5119; 5120</t>
  </si>
  <si>
    <t>5092; 5093</t>
  </si>
  <si>
    <t>5116; 5117</t>
  </si>
  <si>
    <t>5121; 5122</t>
  </si>
  <si>
    <t>5114; 5115</t>
  </si>
  <si>
    <t>5095; 5096; 5097</t>
  </si>
  <si>
    <t>5080; 5081</t>
  </si>
  <si>
    <t>5065; 5066</t>
  </si>
  <si>
    <t>5078; 5079</t>
  </si>
  <si>
    <t>5061; 5062</t>
  </si>
  <si>
    <t>5058</t>
  </si>
  <si>
    <t>5075; 5076; 5077</t>
  </si>
  <si>
    <t>5072; 5073; 5074</t>
  </si>
  <si>
    <t>5063; 5064</t>
  </si>
  <si>
    <t>5067; 5068</t>
  </si>
  <si>
    <t>5069; 5070; 5071</t>
  </si>
  <si>
    <t>5084; 5085; 5086</t>
  </si>
  <si>
    <t>5112; 5113</t>
  </si>
  <si>
    <t>5108; 5109; 5110; 5111</t>
  </si>
  <si>
    <t>5105; 5106; 5107</t>
  </si>
  <si>
    <t>5102; 5103; 5104</t>
  </si>
  <si>
    <t>5100; 5101</t>
  </si>
  <si>
    <t>5098; 5099</t>
  </si>
  <si>
    <t>5094</t>
  </si>
  <si>
    <t>5090; 5091</t>
  </si>
  <si>
    <t>5087; 5088; 5089</t>
  </si>
  <si>
    <t>3.3</t>
  </si>
  <si>
    <t>UAT MUNICIPIUL BRAILA</t>
  </si>
  <si>
    <t>UAT MUNICIPIUL MORENI</t>
  </si>
  <si>
    <t>SC TIPO BOMI SRL</t>
  </si>
  <si>
    <t>UAT COMUNA CURTISOARA</t>
  </si>
  <si>
    <t>UNIVERSITATEA DIN CRAIOVA</t>
  </si>
  <si>
    <t>COMUNA TOMESTI</t>
  </si>
  <si>
    <t>EPISCOPIA ROMANO-CATOLICA TIMISOARA</t>
  </si>
  <si>
    <t>ASOCIATIA DE DEZVOLTARE INTERCOMUNITARA "SITUATII DE URGENTA SUD MUNTENIA"</t>
  </si>
  <si>
    <t>SC AUTO TEHN INSPECT SRL</t>
  </si>
  <si>
    <t>SC R&amp;D PRO-CONSULT M.T. SRL</t>
  </si>
  <si>
    <t>SC MARTISORUL COM SRL, CACICA</t>
  </si>
  <si>
    <t>Cererea de plată nr. 17</t>
  </si>
  <si>
    <t>SC DYNAMIC LOGISTICS CENTER SRL</t>
  </si>
  <si>
    <t>5134; 5135</t>
  </si>
  <si>
    <t>5130; 5131</t>
  </si>
  <si>
    <t>5138; 5139</t>
  </si>
  <si>
    <t>5143; 5144</t>
  </si>
  <si>
    <t>5140; 5141; 5142</t>
  </si>
  <si>
    <t>5145; 5146</t>
  </si>
  <si>
    <t>5132; 5133</t>
  </si>
  <si>
    <t>5153; 5154; 5155</t>
  </si>
  <si>
    <t>5147; 5148</t>
  </si>
  <si>
    <t>5136; 5137</t>
  </si>
  <si>
    <t>5151; 5152</t>
  </si>
  <si>
    <t>5156; 5157</t>
  </si>
  <si>
    <t>5149; 5150</t>
  </si>
  <si>
    <t>UAT MUNICIPIUL TIMISOARA</t>
  </si>
  <si>
    <t>UAT MUN. ZALAU</t>
  </si>
  <si>
    <t>Cerere de rambursare nr. 10</t>
  </si>
  <si>
    <t>UAT ORAS PANCIU</t>
  </si>
  <si>
    <t>PARTENERIATUL DINTRE UAT MUNICIPIUL BISTRITA SI COLEGIUL NAT. LIVIU REBREANU</t>
  </si>
  <si>
    <t>SC AVERTIS SRL</t>
  </si>
  <si>
    <t>SC DAIANA CATERING SRL</t>
  </si>
  <si>
    <t>PARTENERIATUL DINTRE UAT COMUNA LUPENI SI 
SCOALA GENERALA TAMASI ARON</t>
  </si>
  <si>
    <t xml:space="preserve">SC DERMESTET SRL </t>
  </si>
  <si>
    <t xml:space="preserve"> SC AWA DENT ESTETIC SRL</t>
  </si>
  <si>
    <t>UAT ORAŞ AZUGA</t>
  </si>
  <si>
    <t>UAT ORASUL SANGEORGIU DE PADURE</t>
  </si>
  <si>
    <t>COMUNA ARIESENI</t>
  </si>
  <si>
    <t>Cerere de rambursare nr. 15</t>
  </si>
  <si>
    <t>Cerere de rambursare nr. 39</t>
  </si>
  <si>
    <t>UAT MUN. GALATI</t>
  </si>
  <si>
    <t>UAT MUN. BACAU</t>
  </si>
  <si>
    <t>UAT MUN. ARAD</t>
  </si>
  <si>
    <t>SC FINACCO CONSULTING SRL</t>
  </si>
  <si>
    <t>Cerere de rambursare nr. 7-finala</t>
  </si>
  <si>
    <t>FUNDATIA KARITAS</t>
  </si>
  <si>
    <t>UAT MUN. BRASOV</t>
  </si>
  <si>
    <t>UAT COM. CRASNA</t>
  </si>
  <si>
    <t>Cerere de rambursare nr. 2-finala AF CP 1</t>
  </si>
  <si>
    <t>Cerere de rambursare nr. 2-finala AF CP 2</t>
  </si>
  <si>
    <t>SC 7 EST SRL</t>
  </si>
  <si>
    <t>Cerere de rambursare nr. 5 BIS AF CP 4</t>
  </si>
  <si>
    <t>5234; 5235; 5236; 5237</t>
  </si>
  <si>
    <t>5195; 5196; 5197; 5198</t>
  </si>
  <si>
    <t>5205; 5206</t>
  </si>
  <si>
    <t>5207; 5208, 5209; 5210</t>
  </si>
  <si>
    <t>5214; 5215</t>
  </si>
  <si>
    <t>5229; 5230</t>
  </si>
  <si>
    <t>5203; 5204</t>
  </si>
  <si>
    <t>5201; 5202</t>
  </si>
  <si>
    <t>5191; 5192</t>
  </si>
  <si>
    <t>5211; 5212; 5213</t>
  </si>
  <si>
    <t>5239; 5240</t>
  </si>
  <si>
    <t>5193; 5194</t>
  </si>
  <si>
    <t>5169; 5170</t>
  </si>
  <si>
    <t>5171; 5172</t>
  </si>
  <si>
    <t>5173; 5174; 5175</t>
  </si>
  <si>
    <t>5176; 5177; 5178</t>
  </si>
  <si>
    <t>5186; 5187; 5188</t>
  </si>
  <si>
    <t>5189; 5190</t>
  </si>
  <si>
    <t>5199; 5200</t>
  </si>
  <si>
    <t>5216; 5217; 5218</t>
  </si>
  <si>
    <t>5219; 5220</t>
  </si>
  <si>
    <t>5221; 5222; 5223</t>
  </si>
  <si>
    <t>5224; 5225; 5226</t>
  </si>
  <si>
    <t>5227; 5228</t>
  </si>
  <si>
    <t>5231; 5232; 5233</t>
  </si>
  <si>
    <t>5163; 5164</t>
  </si>
  <si>
    <t>5165; 5166</t>
  </si>
  <si>
    <t>5167; 5168</t>
  </si>
  <si>
    <t>5184; 5185</t>
  </si>
  <si>
    <t>5182; 5183</t>
  </si>
  <si>
    <t>5179; 5180; 5181</t>
  </si>
  <si>
    <t xml:space="preserve">UAT MUNICIPIUL TIMIŞOARA </t>
  </si>
  <si>
    <t>UAT MUNICIPIUL ARAD</t>
  </si>
  <si>
    <t>UAT RAMNICU VALCEA</t>
  </si>
  <si>
    <t>SC MUNTENIA INVEST SRL</t>
  </si>
  <si>
    <t xml:space="preserve">UAT JUDETUL NEAMT </t>
  </si>
  <si>
    <t>UAT COMUNA VULTURENI</t>
  </si>
  <si>
    <t>ASOCIATIA DE DEZVOLTARE INTERCOMUNITARA "ZONA METROPOLITANA CONSTANTA"</t>
  </si>
  <si>
    <t>UAT ORAS NAVODARI</t>
  </si>
  <si>
    <t>PARTENERIAT UAT COM. COSTESTI SI DGASPC BUZAU</t>
  </si>
  <si>
    <t>UAT ORASUL PANCIU</t>
  </si>
  <si>
    <t>UAT COMUNA GLODEANU SILISTEA</t>
  </si>
  <si>
    <t>UAT MUNICIPIUL MANGALIA</t>
  </si>
  <si>
    <t>UAT COM. SMEENI, JUD. BUZAU</t>
  </si>
  <si>
    <t>UAT COMUNA TATARANI</t>
  </si>
  <si>
    <t xml:space="preserve">ORASUL FLAMANZI </t>
  </si>
  <si>
    <t xml:space="preserve">SC MARCUS URANUS SRL </t>
  </si>
  <si>
    <t>SC TELESCHI SRL</t>
  </si>
  <si>
    <t>ASOCIATIA CONGREGATIA SURORILOR PIARISTE CAREI</t>
  </si>
  <si>
    <t>UAT MUN. DEVA</t>
  </si>
  <si>
    <t>Cerere de rambursare nr. 8-finala</t>
  </si>
  <si>
    <t>Cerere de rambursare nr.12-finala</t>
  </si>
  <si>
    <t>UNIVERSITATEA "DUNAREA DE JOS" GALATI</t>
  </si>
  <si>
    <t>DGASPC SECTOR 1 BUCURESTI</t>
  </si>
  <si>
    <t>Cerere de rambursare nr. 11</t>
  </si>
  <si>
    <t>UAT MUN. TIMISOARA</t>
  </si>
  <si>
    <t>SC GC CONSTRUCTII SRL</t>
  </si>
  <si>
    <t>SC DENTIS LASCU SRL</t>
  </si>
  <si>
    <t>5271; 5272; 5273; 5274</t>
  </si>
  <si>
    <t>5287; 5288; 5293</t>
  </si>
  <si>
    <t>5268; 5269; 5270</t>
  </si>
  <si>
    <t>5246; 5247</t>
  </si>
  <si>
    <t>5264; 5265</t>
  </si>
  <si>
    <t>5259; 5260</t>
  </si>
  <si>
    <t>5326; 5327; 5328</t>
  </si>
  <si>
    <t>5329; 5330</t>
  </si>
  <si>
    <t>5250; 5251</t>
  </si>
  <si>
    <t>5303; 5304; 5305</t>
  </si>
  <si>
    <t>5256; 5257; 5258</t>
  </si>
  <si>
    <t>5318; 5319; 5320</t>
  </si>
  <si>
    <t>5306; 5307; 5308</t>
  </si>
  <si>
    <t>5261; 5262; 5263</t>
  </si>
  <si>
    <t>5323; 5324; 5325</t>
  </si>
  <si>
    <t>5331; 5332</t>
  </si>
  <si>
    <t>5321; 5322</t>
  </si>
  <si>
    <t>5309; 5310; 5311</t>
  </si>
  <si>
    <t>5312; 5313</t>
  </si>
  <si>
    <t>5248; 5249</t>
  </si>
  <si>
    <t>5314; 5315</t>
  </si>
  <si>
    <t>5252</t>
  </si>
  <si>
    <t>5253; 5254; 5255</t>
  </si>
  <si>
    <t>5266; 5267</t>
  </si>
  <si>
    <t>5275; 5276; 5277</t>
  </si>
  <si>
    <t>5278; 5279; 5280</t>
  </si>
  <si>
    <t>5281; 5282; 5283</t>
  </si>
  <si>
    <t>5284; 5285; 5286</t>
  </si>
  <si>
    <t>5289; 5290; 5291</t>
  </si>
  <si>
    <t>5301; 5302</t>
  </si>
  <si>
    <t>5316; 5317</t>
  </si>
  <si>
    <t>Cerere de rambursare nr. 6 AF CP 5</t>
  </si>
  <si>
    <t>5339; 5340; 5341</t>
  </si>
  <si>
    <t>UAT  ORAS BECLEAN, COLEGIUL NATIONAL PETRU RARES, LICEUL TEHNOLOGIC HENRI COANDA BECLEAN</t>
  </si>
  <si>
    <t>5354; 5355</t>
  </si>
  <si>
    <t>UAT JUD BACAU</t>
  </si>
  <si>
    <t>CENTRUL MULTFUNCTIONAL DE SERVICII SOCIALE GALATI</t>
  </si>
  <si>
    <t>MUNICIPIUL MIERCUREA CIUC</t>
  </si>
  <si>
    <t>SC BASIS GARDENS SRL</t>
  </si>
  <si>
    <t>UAT ORAS FIENI</t>
  </si>
  <si>
    <t>Cerere de rambursare nr. 9</t>
  </si>
  <si>
    <t>ADR NORD EST</t>
  </si>
  <si>
    <t>AM POR</t>
  </si>
  <si>
    <t>ADR SUD-EST</t>
  </si>
  <si>
    <t>UAT MUNICIPIUL BRASOV</t>
  </si>
  <si>
    <t>UAT RM. VALCEA</t>
  </si>
  <si>
    <t xml:space="preserve"> UAT MUNICIPIUL FOCSANI</t>
  </si>
  <si>
    <t xml:space="preserve">ADR VEST </t>
  </si>
  <si>
    <t>ADR SUD-MUNTENIA</t>
  </si>
  <si>
    <t>UAT JUDETUL PRAHOVA</t>
  </si>
  <si>
    <t>UAT MUN. SUCEAVA</t>
  </si>
  <si>
    <t>SC IN TECH SERVICE EXISTENT</t>
  </si>
  <si>
    <t xml:space="preserve"> S.C. MMI ENERGY TOTAL SERVICII S.R.L</t>
  </si>
  <si>
    <t>UAT JUDETUL CONSTANTA</t>
  </si>
  <si>
    <t>PARTENERIAT DINTRE UAT COMUNA MAICANESTI SI SCOALA GIMNAZIALA MAICANESTI</t>
  </si>
  <si>
    <t>UAT MUN. RM. SARAT</t>
  </si>
  <si>
    <t>SC NELISIM PROD SRL BRAILA</t>
  </si>
  <si>
    <t>UNIVERSITATEA EFTIMIE MURGU RESITA</t>
  </si>
  <si>
    <t>UAT COMUNA CUZA VODA</t>
  </si>
  <si>
    <t>UAT COMUNA STRAOANE</t>
  </si>
  <si>
    <t>UAT COM. DRAGOMIRESTI VALE</t>
  </si>
  <si>
    <t>PARTENERIATUL DINTRE UAT MUN. DEVA SI  UAT JUD.  HUNEDOARA</t>
  </si>
  <si>
    <t>PARTENERIATUL DINTRE UAT ORASUL RASNOV SI 
LICEUL TEHNOLOGIC RASNOV</t>
  </si>
  <si>
    <t>S.C. TIMCO S.A</t>
  </si>
  <si>
    <t>UAT MUNICIPIUL TARGU JIU</t>
  </si>
  <si>
    <t>UAT COM. POPESTI SI
DGASPC VALCEA</t>
  </si>
  <si>
    <t>UAT ORASUL LEHLIU-GARA</t>
  </si>
  <si>
    <t xml:space="preserve">UAT MUN. BRAD </t>
  </si>
  <si>
    <t>ASOCIATIA ALTERNATIVA 2003</t>
  </si>
  <si>
    <t>Cerere de rambursare nr. 14-finala</t>
  </si>
  <si>
    <t>UAT MUN. MOINESTI</t>
  </si>
  <si>
    <t>Cerere de rambursare nr. 24</t>
  </si>
  <si>
    <t>UAT JUD. BUZAU</t>
  </si>
  <si>
    <t>UAT MUN. IASI</t>
  </si>
  <si>
    <t>UAT MUN. ALBA IULIA</t>
  </si>
  <si>
    <t>SC IT COMUNICATII CONSTRUCT SRL</t>
  </si>
  <si>
    <t>Cerere de rambursare nr. 7 AF CP 5</t>
  </si>
  <si>
    <t>PARTENERIATUL DINTRE ORASUL FLAMANZI SI PAROHIA SF. NICOLAE</t>
  </si>
  <si>
    <t>Cerere de rambursare nr. 6-finala</t>
  </si>
  <si>
    <t>UAT COM. FARCASA</t>
  </si>
  <si>
    <t>SC TERRAMED BABY SRL</t>
  </si>
  <si>
    <t>PARTENERIATUL DINTRE UAT JUD. IASI SI UAT MUN. IASI, CONDUS DE UAT JUD. IASI</t>
  </si>
  <si>
    <t>MUN. RAMNICU VALCEA</t>
  </si>
  <si>
    <t>Cerere de rambursare nr. 25</t>
  </si>
  <si>
    <t>UAT ORASUL BAILE OLANESTI</t>
  </si>
  <si>
    <t>SC CARMEN ANA INTERNATIONAL SRL</t>
  </si>
  <si>
    <t>5478; 5479</t>
  </si>
  <si>
    <t>5447; 5448; 5449</t>
  </si>
  <si>
    <t>5496; 5497; 5498</t>
  </si>
  <si>
    <t>5499; 5500;  5501</t>
  </si>
  <si>
    <t>5489; 5490; 5491; 5492</t>
  </si>
  <si>
    <t>5429; 5430</t>
  </si>
  <si>
    <t>5470; 5471; 5472</t>
  </si>
  <si>
    <t>5502; 5503</t>
  </si>
  <si>
    <t>5453; 5454</t>
  </si>
  <si>
    <t>5421; 5422</t>
  </si>
  <si>
    <t>5468; 5469</t>
  </si>
  <si>
    <t>5461; 5462</t>
  </si>
  <si>
    <t>5509; 5510; 5511</t>
  </si>
  <si>
    <t>5473; 5474; 5475</t>
  </si>
  <si>
    <t>5450; 5451; 5452</t>
  </si>
  <si>
    <t>5463; 5464</t>
  </si>
  <si>
    <t>5483; 5484</t>
  </si>
  <si>
    <t>5441; 5442; 5443</t>
  </si>
  <si>
    <t>5493; 5494; 5495</t>
  </si>
  <si>
    <t>5476; 5477</t>
  </si>
  <si>
    <t>5512; 5513</t>
  </si>
  <si>
    <t>5423; 5424</t>
  </si>
  <si>
    <t>5368; 5369</t>
  </si>
  <si>
    <t>5361; 5362</t>
  </si>
  <si>
    <t>5378; 5379</t>
  </si>
  <si>
    <t>5402; 5403; 5404</t>
  </si>
  <si>
    <t>5386; 5387</t>
  </si>
  <si>
    <t>5412; 5413; 5414</t>
  </si>
  <si>
    <t>5380; 5381; 5382</t>
  </si>
  <si>
    <t>5376; 5377</t>
  </si>
  <si>
    <t>5373; 5374; 5375</t>
  </si>
  <si>
    <t>5363; 5364</t>
  </si>
  <si>
    <t>5365; 5366; 5367</t>
  </si>
  <si>
    <t>5383; 5384; 5385</t>
  </si>
  <si>
    <t>5391; 5392</t>
  </si>
  <si>
    <t>5393; 5394; 5395</t>
  </si>
  <si>
    <t>5388; 5389; 5390</t>
  </si>
  <si>
    <t>5407; 5408; 5409</t>
  </si>
  <si>
    <t>5405; 5406</t>
  </si>
  <si>
    <t>5410; 5411</t>
  </si>
  <si>
    <t>5524; 5525</t>
  </si>
  <si>
    <t>5515; 5516; 5517</t>
  </si>
  <si>
    <t>5526; 5527; 5528</t>
  </si>
  <si>
    <t>5356; 5357</t>
  </si>
  <si>
    <t>5397; 5398; 5399</t>
  </si>
  <si>
    <t>5370; 5371; 5372</t>
  </si>
  <si>
    <t>5358; 5359; 5360</t>
  </si>
  <si>
    <t>5415; 5416; 5417; 5418</t>
  </si>
  <si>
    <t>5425; 5426; 5427; 5428</t>
  </si>
  <si>
    <t>5431; 5432; 5433</t>
  </si>
  <si>
    <t>5438; 5439; 5440</t>
  </si>
  <si>
    <t>5444; 5445; 5446</t>
  </si>
  <si>
    <t>5485; 5486; 5487</t>
  </si>
  <si>
    <t>5481; 5482</t>
  </si>
  <si>
    <t>5458; 5459; 5460</t>
  </si>
  <si>
    <t>5465; 5466; 5467</t>
  </si>
  <si>
    <t>5434; 5435</t>
  </si>
  <si>
    <t>5400; 5401</t>
  </si>
  <si>
    <t>5455; 5456; 5457</t>
  </si>
  <si>
    <t>5507; 5508</t>
  </si>
  <si>
    <t>5504; 5505; 5506</t>
  </si>
  <si>
    <t>5518; 5519</t>
  </si>
  <si>
    <t>5520; 5521; 5522</t>
  </si>
  <si>
    <t>5523</t>
  </si>
  <si>
    <t>SC SPOT GRAPHICS SRL</t>
  </si>
  <si>
    <t>PARTENERIATUL DINTRE UAT ORASUL BUFTEA SI UAT
JUD. ILFOV</t>
  </si>
  <si>
    <t>SC RECARDIO SRL</t>
  </si>
  <si>
    <t>SC ELECTROENEL SERVICES SRL</t>
  </si>
  <si>
    <t>PARTENERIATUL DINTRE UAT COMUNA ALEXANDRU ODDOBESCU SI 
SCOALA GIMNAZIALA NR 1 NICOLAE BALCESCU</t>
  </si>
  <si>
    <t>SC PEST COM SRL</t>
  </si>
  <si>
    <t>DGASPC SIBIU</t>
  </si>
  <si>
    <t>SC SIMPAROM IMP-EX SRL</t>
  </si>
  <si>
    <t>ORASUL TARGU FRUMOS</t>
  </si>
  <si>
    <t>UAT ORASUL COMANESTI</t>
  </si>
  <si>
    <t>UAT JUD. BOTOSANI</t>
  </si>
  <si>
    <t>SC CADASTOUR SRL</t>
  </si>
  <si>
    <t>Cererea de plată nr. 29</t>
  </si>
  <si>
    <t>5591; 5592</t>
  </si>
  <si>
    <t>5588; 5589; 5590</t>
  </si>
  <si>
    <t>5579; 5580</t>
  </si>
  <si>
    <t>5560; 5561</t>
  </si>
  <si>
    <t>5585; 5586; 5587</t>
  </si>
  <si>
    <t>5581; 5582</t>
  </si>
  <si>
    <t>5583; 5584</t>
  </si>
  <si>
    <t>5558; 5559</t>
  </si>
  <si>
    <t>5562; 5563; 5564</t>
  </si>
  <si>
    <t>5565; 5566</t>
  </si>
  <si>
    <t>5567; 5568; 5569</t>
  </si>
  <si>
    <t>5570; 5571; 5572</t>
  </si>
  <si>
    <t>5573; 5574</t>
  </si>
  <si>
    <t>5575; 5576; 5577</t>
  </si>
  <si>
    <t>5578</t>
  </si>
  <si>
    <t>5593</t>
  </si>
  <si>
    <t>5594; 5595</t>
  </si>
  <si>
    <t>UAT COM. PECIU NOU</t>
  </si>
  <si>
    <t>Cererea de plată nr. 8-CF ART. 8 LIT. M DIN OUG 64/2009</t>
  </si>
  <si>
    <t>5596; 5597; 5598</t>
  </si>
  <si>
    <t>5599; 5600</t>
  </si>
  <si>
    <t>5613; 5614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</si>
</sst>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b/>
      <sz val="11"/>
      <color indexed="8"/>
      <name val="Trebuchet MS"/>
      <family val="2"/>
    </font>
    <font>
      <b/>
      <sz val="11"/>
      <name val="Trebuchet MS"/>
      <family val="2"/>
    </font>
    <font>
      <sz val="10"/>
      <name val="Helv"/>
      <charset val="204"/>
    </font>
    <font>
      <sz val="11"/>
      <name val="Trebuchet MS"/>
      <family val="2"/>
    </font>
    <font>
      <sz val="11"/>
      <color theme="1"/>
      <name val="Trebuchet MS"/>
      <family val="2"/>
    </font>
    <font>
      <sz val="11"/>
      <color indexed="8"/>
      <name val="Trebuchet MS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7" xfId="1" applyNumberFormat="1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" fontId="5" fillId="0" borderId="7" xfId="0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1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" fontId="5" fillId="0" borderId="8" xfId="0" applyNumberFormat="1" applyFont="1" applyFill="1" applyBorder="1" applyAlignment="1">
      <alignment horizontal="center" vertical="center" wrapText="1"/>
    </xf>
    <xf numFmtId="49" fontId="5" fillId="0" borderId="8" xfId="1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ill="1"/>
    <xf numFmtId="4" fontId="1" fillId="0" borderId="1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2">
    <cellStyle name="Normal" xfId="0" builtinId="0"/>
    <cellStyle name="Normal_Cash-flow POR_AT_FEDR sept" xfId="1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99"/>
  <sheetViews>
    <sheetView tabSelected="1" topLeftCell="A320" workbookViewId="0">
      <selection activeCell="G337" sqref="G337"/>
    </sheetView>
  </sheetViews>
  <sheetFormatPr defaultRowHeight="15"/>
  <cols>
    <col min="1" max="1" width="10.7109375" style="1" customWidth="1"/>
    <col min="2" max="2" width="12.5703125" style="1" customWidth="1"/>
    <col min="3" max="3" width="19" style="1" customWidth="1"/>
    <col min="4" max="4" width="21.140625" style="1" customWidth="1"/>
    <col min="5" max="5" width="12.140625" style="1" customWidth="1"/>
    <col min="6" max="6" width="12.85546875" style="1" customWidth="1"/>
    <col min="7" max="7" width="23.28515625" style="1" customWidth="1"/>
    <col min="8" max="8" width="18.85546875" style="1" customWidth="1"/>
    <col min="9" max="9" width="18.42578125" style="1" customWidth="1"/>
    <col min="10" max="10" width="17.42578125" style="1" customWidth="1"/>
    <col min="11" max="11" width="20.7109375" style="1" customWidth="1"/>
    <col min="12" max="13" width="9.140625" style="1"/>
    <col min="14" max="14" width="17.85546875" style="1" customWidth="1"/>
    <col min="15" max="16384" width="9.140625" style="1"/>
  </cols>
  <sheetData>
    <row r="2" spans="1:11" ht="15.75" thickBot="1"/>
    <row r="3" spans="1:11" ht="17.25" thickBot="1">
      <c r="A3" s="29" t="s">
        <v>44</v>
      </c>
      <c r="B3" s="30"/>
      <c r="C3" s="30"/>
      <c r="D3" s="30"/>
      <c r="E3" s="30"/>
      <c r="F3" s="30"/>
      <c r="G3" s="30"/>
      <c r="H3" s="30"/>
      <c r="I3" s="30"/>
      <c r="J3" s="30"/>
      <c r="K3" s="31"/>
    </row>
    <row r="4" spans="1:11" ht="66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9</v>
      </c>
      <c r="G4" s="3" t="s">
        <v>10</v>
      </c>
      <c r="H4" s="4" t="s">
        <v>5</v>
      </c>
      <c r="I4" s="4" t="s">
        <v>6</v>
      </c>
      <c r="J4" s="4" t="s">
        <v>7</v>
      </c>
      <c r="K4" s="5" t="s">
        <v>8</v>
      </c>
    </row>
    <row r="5" spans="1:11" ht="33">
      <c r="A5" s="6">
        <v>50729</v>
      </c>
      <c r="B5" s="7" t="s">
        <v>15</v>
      </c>
      <c r="C5" s="8" t="s">
        <v>27</v>
      </c>
      <c r="D5" s="8" t="s">
        <v>45</v>
      </c>
      <c r="E5" s="8" t="s">
        <v>18</v>
      </c>
      <c r="F5" s="9">
        <v>42129</v>
      </c>
      <c r="G5" s="10" t="s">
        <v>63</v>
      </c>
      <c r="H5" s="11">
        <v>47963.72</v>
      </c>
      <c r="I5" s="12">
        <v>10535.9</v>
      </c>
      <c r="J5" s="13"/>
      <c r="K5" s="23">
        <f>H5+I5+J5</f>
        <v>58499.62</v>
      </c>
    </row>
    <row r="6" spans="1:11" ht="33">
      <c r="A6" s="6">
        <v>53393</v>
      </c>
      <c r="B6" s="7" t="s">
        <v>13</v>
      </c>
      <c r="C6" s="8" t="s">
        <v>27</v>
      </c>
      <c r="D6" s="8" t="s">
        <v>46</v>
      </c>
      <c r="E6" s="8" t="s">
        <v>20</v>
      </c>
      <c r="F6" s="9">
        <v>42129</v>
      </c>
      <c r="G6" s="10" t="s">
        <v>64</v>
      </c>
      <c r="H6" s="11">
        <v>582201.69999999995</v>
      </c>
      <c r="I6" s="12">
        <v>68739.38</v>
      </c>
      <c r="J6" s="13">
        <v>0</v>
      </c>
      <c r="K6" s="23">
        <f t="shared" ref="K6:K69" si="0">H6+I6+J6</f>
        <v>650941.07999999996</v>
      </c>
    </row>
    <row r="7" spans="1:11" ht="82.5">
      <c r="A7" s="6">
        <v>21717</v>
      </c>
      <c r="B7" s="7" t="s">
        <v>11</v>
      </c>
      <c r="C7" s="8" t="s">
        <v>28</v>
      </c>
      <c r="D7" s="8" t="s">
        <v>41</v>
      </c>
      <c r="E7" s="8" t="s">
        <v>18</v>
      </c>
      <c r="F7" s="9">
        <v>42129</v>
      </c>
      <c r="G7" s="10" t="s">
        <v>65</v>
      </c>
      <c r="H7" s="11">
        <v>1734.71</v>
      </c>
      <c r="I7" s="12">
        <v>265.31</v>
      </c>
      <c r="J7" s="13">
        <v>0</v>
      </c>
      <c r="K7" s="23">
        <f t="shared" si="0"/>
        <v>2000.02</v>
      </c>
    </row>
    <row r="8" spans="1:11" ht="49.5">
      <c r="A8" s="6">
        <v>12934</v>
      </c>
      <c r="B8" s="7" t="s">
        <v>11</v>
      </c>
      <c r="C8" s="8" t="s">
        <v>37</v>
      </c>
      <c r="D8" s="8" t="s">
        <v>47</v>
      </c>
      <c r="E8" s="8" t="s">
        <v>18</v>
      </c>
      <c r="F8" s="9">
        <v>42129</v>
      </c>
      <c r="G8" s="10" t="s">
        <v>66</v>
      </c>
      <c r="H8" s="11">
        <v>388549.97</v>
      </c>
      <c r="I8" s="12">
        <v>59425.29</v>
      </c>
      <c r="J8" s="13">
        <v>108392.61</v>
      </c>
      <c r="K8" s="23">
        <f t="shared" si="0"/>
        <v>556367.87</v>
      </c>
    </row>
    <row r="9" spans="1:11" ht="49.5">
      <c r="A9" s="6">
        <v>52755</v>
      </c>
      <c r="B9" s="7" t="s">
        <v>13</v>
      </c>
      <c r="C9" s="8" t="s">
        <v>31</v>
      </c>
      <c r="D9" s="8" t="s">
        <v>48</v>
      </c>
      <c r="E9" s="8" t="s">
        <v>20</v>
      </c>
      <c r="F9" s="9">
        <v>42129</v>
      </c>
      <c r="G9" s="10" t="s">
        <v>67</v>
      </c>
      <c r="H9" s="11">
        <v>76425.84</v>
      </c>
      <c r="I9" s="12">
        <v>9023.44</v>
      </c>
      <c r="J9" s="13"/>
      <c r="K9" s="23">
        <f t="shared" si="0"/>
        <v>85449.279999999999</v>
      </c>
    </row>
    <row r="10" spans="1:11" ht="33">
      <c r="A10" s="6">
        <v>50956</v>
      </c>
      <c r="B10" s="7" t="s">
        <v>26</v>
      </c>
      <c r="C10" s="8" t="s">
        <v>30</v>
      </c>
      <c r="D10" s="8" t="s">
        <v>49</v>
      </c>
      <c r="E10" s="8" t="s">
        <v>18</v>
      </c>
      <c r="F10" s="9">
        <v>42129</v>
      </c>
      <c r="G10" s="10" t="s">
        <v>68</v>
      </c>
      <c r="H10" s="11">
        <v>19130.23</v>
      </c>
      <c r="I10" s="12">
        <v>10760.76</v>
      </c>
      <c r="J10" s="13"/>
      <c r="K10" s="23">
        <f t="shared" si="0"/>
        <v>29890.989999999998</v>
      </c>
    </row>
    <row r="11" spans="1:11" ht="33">
      <c r="A11" s="6">
        <v>53111</v>
      </c>
      <c r="B11" s="7" t="s">
        <v>11</v>
      </c>
      <c r="C11" s="8" t="s">
        <v>19</v>
      </c>
      <c r="D11" s="8" t="s">
        <v>50</v>
      </c>
      <c r="E11" s="8" t="s">
        <v>18</v>
      </c>
      <c r="F11" s="9">
        <v>42129</v>
      </c>
      <c r="G11" s="10" t="s">
        <v>69</v>
      </c>
      <c r="H11" s="11">
        <v>29323.200000000001</v>
      </c>
      <c r="I11" s="12">
        <v>4484.7299999999996</v>
      </c>
      <c r="J11" s="13"/>
      <c r="K11" s="23">
        <f t="shared" si="0"/>
        <v>33807.93</v>
      </c>
    </row>
    <row r="12" spans="1:11" ht="49.5">
      <c r="A12" s="6">
        <v>52382</v>
      </c>
      <c r="B12" s="7" t="s">
        <v>13</v>
      </c>
      <c r="C12" s="8" t="s">
        <v>32</v>
      </c>
      <c r="D12" s="8" t="s">
        <v>51</v>
      </c>
      <c r="E12" s="8" t="s">
        <v>20</v>
      </c>
      <c r="F12" s="9">
        <v>42129</v>
      </c>
      <c r="G12" s="10" t="s">
        <v>70</v>
      </c>
      <c r="H12" s="11">
        <v>752824.98</v>
      </c>
      <c r="I12" s="12">
        <v>88884.52</v>
      </c>
      <c r="J12" s="13">
        <v>0</v>
      </c>
      <c r="K12" s="23">
        <f t="shared" si="0"/>
        <v>841709.5</v>
      </c>
    </row>
    <row r="13" spans="1:11" ht="82.5">
      <c r="A13" s="6">
        <v>53470</v>
      </c>
      <c r="B13" s="7" t="s">
        <v>11</v>
      </c>
      <c r="C13" s="8" t="s">
        <v>19</v>
      </c>
      <c r="D13" s="8" t="s">
        <v>52</v>
      </c>
      <c r="E13" s="8" t="s">
        <v>18</v>
      </c>
      <c r="F13" s="9">
        <v>42129</v>
      </c>
      <c r="G13" s="10" t="s">
        <v>71</v>
      </c>
      <c r="H13" s="11">
        <v>222307.31</v>
      </c>
      <c r="I13" s="12">
        <v>33999.94</v>
      </c>
      <c r="J13" s="13"/>
      <c r="K13" s="23">
        <f t="shared" si="0"/>
        <v>256307.25</v>
      </c>
    </row>
    <row r="14" spans="1:11" ht="49.5">
      <c r="A14" s="6">
        <v>11862</v>
      </c>
      <c r="B14" s="7" t="s">
        <v>11</v>
      </c>
      <c r="C14" s="8" t="s">
        <v>32</v>
      </c>
      <c r="D14" s="8" t="s">
        <v>53</v>
      </c>
      <c r="E14" s="8" t="s">
        <v>18</v>
      </c>
      <c r="F14" s="9">
        <v>42129</v>
      </c>
      <c r="G14" s="10" t="s">
        <v>72</v>
      </c>
      <c r="H14" s="11">
        <v>807046.45</v>
      </c>
      <c r="I14" s="12">
        <v>123430.62</v>
      </c>
      <c r="J14" s="13">
        <v>200798.14</v>
      </c>
      <c r="K14" s="23">
        <f t="shared" si="0"/>
        <v>1131275.21</v>
      </c>
    </row>
    <row r="15" spans="1:11" ht="33">
      <c r="A15" s="6">
        <v>17595</v>
      </c>
      <c r="B15" s="7" t="s">
        <v>17</v>
      </c>
      <c r="C15" s="8" t="s">
        <v>28</v>
      </c>
      <c r="D15" s="8" t="s">
        <v>54</v>
      </c>
      <c r="E15" s="8" t="s">
        <v>18</v>
      </c>
      <c r="F15" s="9">
        <v>42129</v>
      </c>
      <c r="G15" s="10" t="s">
        <v>73</v>
      </c>
      <c r="H15" s="11">
        <v>244742.43</v>
      </c>
      <c r="I15" s="12">
        <v>57848.21</v>
      </c>
      <c r="J15" s="13">
        <v>97676.83</v>
      </c>
      <c r="K15" s="23">
        <f t="shared" si="0"/>
        <v>400267.47000000003</v>
      </c>
    </row>
    <row r="16" spans="1:11" ht="33">
      <c r="A16" s="6">
        <v>17595</v>
      </c>
      <c r="B16" s="7" t="s">
        <v>17</v>
      </c>
      <c r="C16" s="8" t="s">
        <v>35</v>
      </c>
      <c r="D16" s="8" t="s">
        <v>54</v>
      </c>
      <c r="E16" s="8" t="s">
        <v>18</v>
      </c>
      <c r="F16" s="9">
        <v>42129</v>
      </c>
      <c r="G16" s="10" t="s">
        <v>74</v>
      </c>
      <c r="H16" s="11">
        <v>198905.62</v>
      </c>
      <c r="I16" s="12">
        <v>47014.06</v>
      </c>
      <c r="J16" s="13">
        <v>85163.18</v>
      </c>
      <c r="K16" s="23">
        <f t="shared" si="0"/>
        <v>331082.86</v>
      </c>
    </row>
    <row r="17" spans="1:11" ht="33">
      <c r="A17" s="6">
        <v>52388</v>
      </c>
      <c r="B17" s="7" t="s">
        <v>13</v>
      </c>
      <c r="C17" s="8" t="s">
        <v>21</v>
      </c>
      <c r="D17" s="8" t="s">
        <v>55</v>
      </c>
      <c r="E17" s="8" t="s">
        <v>20</v>
      </c>
      <c r="F17" s="9">
        <v>42129</v>
      </c>
      <c r="G17" s="10" t="s">
        <v>75</v>
      </c>
      <c r="H17" s="11">
        <v>86683.46</v>
      </c>
      <c r="I17" s="12">
        <v>10234.540000000001</v>
      </c>
      <c r="J17" s="13"/>
      <c r="K17" s="23">
        <f t="shared" si="0"/>
        <v>96918</v>
      </c>
    </row>
    <row r="18" spans="1:11" ht="33">
      <c r="A18" s="6">
        <v>53875</v>
      </c>
      <c r="B18" s="7" t="s">
        <v>11</v>
      </c>
      <c r="C18" s="8" t="s">
        <v>19</v>
      </c>
      <c r="D18" s="8" t="s">
        <v>56</v>
      </c>
      <c r="E18" s="8" t="s">
        <v>18</v>
      </c>
      <c r="F18" s="9">
        <v>42129</v>
      </c>
      <c r="G18" s="10" t="s">
        <v>76</v>
      </c>
      <c r="H18" s="11">
        <v>246338.12</v>
      </c>
      <c r="I18" s="12">
        <v>37675.24</v>
      </c>
      <c r="J18" s="13">
        <v>0</v>
      </c>
      <c r="K18" s="23">
        <f t="shared" si="0"/>
        <v>284013.36</v>
      </c>
    </row>
    <row r="19" spans="1:11" ht="49.5">
      <c r="A19" s="6">
        <v>3865</v>
      </c>
      <c r="B19" s="7" t="s">
        <v>14</v>
      </c>
      <c r="C19" s="8" t="s">
        <v>23</v>
      </c>
      <c r="D19" s="8" t="s">
        <v>43</v>
      </c>
      <c r="E19" s="8" t="s">
        <v>24</v>
      </c>
      <c r="F19" s="9">
        <v>42129</v>
      </c>
      <c r="G19" s="10" t="s">
        <v>77</v>
      </c>
      <c r="H19" s="11">
        <v>842110.87</v>
      </c>
      <c r="I19" s="12">
        <v>71099.990000000005</v>
      </c>
      <c r="J19" s="13">
        <v>223643.47</v>
      </c>
      <c r="K19" s="23">
        <f t="shared" si="0"/>
        <v>1136854.33</v>
      </c>
    </row>
    <row r="20" spans="1:11" ht="33">
      <c r="A20" s="6">
        <v>3394</v>
      </c>
      <c r="B20" s="7" t="s">
        <v>12</v>
      </c>
      <c r="C20" s="8" t="s">
        <v>25</v>
      </c>
      <c r="D20" s="8" t="s">
        <v>57</v>
      </c>
      <c r="E20" s="8" t="s">
        <v>20</v>
      </c>
      <c r="F20" s="9">
        <v>42129</v>
      </c>
      <c r="G20" s="10" t="s">
        <v>78</v>
      </c>
      <c r="H20" s="11">
        <v>112756.19</v>
      </c>
      <c r="I20" s="12">
        <v>9520.08</v>
      </c>
      <c r="J20" s="13"/>
      <c r="K20" s="23">
        <f t="shared" si="0"/>
        <v>122276.27</v>
      </c>
    </row>
    <row r="21" spans="1:11" ht="33">
      <c r="A21" s="6">
        <v>13448</v>
      </c>
      <c r="B21" s="7" t="s">
        <v>11</v>
      </c>
      <c r="C21" s="8" t="s">
        <v>38</v>
      </c>
      <c r="D21" s="8" t="s">
        <v>40</v>
      </c>
      <c r="E21" s="8" t="s">
        <v>18</v>
      </c>
      <c r="F21" s="9">
        <v>42129</v>
      </c>
      <c r="G21" s="10" t="s">
        <v>79</v>
      </c>
      <c r="H21" s="11">
        <v>142727.41</v>
      </c>
      <c r="I21" s="12">
        <v>21828.9</v>
      </c>
      <c r="J21" s="13">
        <v>40299.5</v>
      </c>
      <c r="K21" s="23">
        <f t="shared" si="0"/>
        <v>204855.81</v>
      </c>
    </row>
    <row r="22" spans="1:11" ht="66">
      <c r="A22" s="6">
        <v>24618</v>
      </c>
      <c r="B22" s="7" t="s">
        <v>16</v>
      </c>
      <c r="C22" s="8" t="s">
        <v>33</v>
      </c>
      <c r="D22" s="8" t="s">
        <v>58</v>
      </c>
      <c r="E22" s="8" t="s">
        <v>18</v>
      </c>
      <c r="F22" s="9">
        <v>42129</v>
      </c>
      <c r="G22" s="10" t="s">
        <v>80</v>
      </c>
      <c r="H22" s="11">
        <v>369763.87</v>
      </c>
      <c r="I22" s="12">
        <v>56552.12</v>
      </c>
      <c r="J22" s="13">
        <v>104403.91</v>
      </c>
      <c r="K22" s="23">
        <f t="shared" si="0"/>
        <v>530719.9</v>
      </c>
    </row>
    <row r="23" spans="1:11" ht="33">
      <c r="A23" s="6">
        <v>40252</v>
      </c>
      <c r="B23" s="7" t="s">
        <v>15</v>
      </c>
      <c r="C23" s="8" t="s">
        <v>22</v>
      </c>
      <c r="D23" s="8" t="s">
        <v>34</v>
      </c>
      <c r="E23" s="8" t="s">
        <v>18</v>
      </c>
      <c r="F23" s="9">
        <v>42129</v>
      </c>
      <c r="G23" s="10" t="s">
        <v>81</v>
      </c>
      <c r="H23" s="11">
        <v>2008037.33</v>
      </c>
      <c r="I23" s="12">
        <v>441093.45</v>
      </c>
      <c r="J23" s="13">
        <v>595738.23</v>
      </c>
      <c r="K23" s="23">
        <f t="shared" si="0"/>
        <v>3044869.0100000002</v>
      </c>
    </row>
    <row r="24" spans="1:11" ht="33">
      <c r="A24" s="6">
        <v>53506</v>
      </c>
      <c r="B24" s="7" t="s">
        <v>11</v>
      </c>
      <c r="C24" s="8" t="s">
        <v>19</v>
      </c>
      <c r="D24" s="8" t="s">
        <v>59</v>
      </c>
      <c r="E24" s="8" t="s">
        <v>18</v>
      </c>
      <c r="F24" s="9">
        <v>42129</v>
      </c>
      <c r="G24" s="10" t="s">
        <v>82</v>
      </c>
      <c r="H24" s="11">
        <v>555638.01</v>
      </c>
      <c r="I24" s="12">
        <v>84979.93</v>
      </c>
      <c r="J24" s="13">
        <v>0</v>
      </c>
      <c r="K24" s="23">
        <f t="shared" si="0"/>
        <v>640617.93999999994</v>
      </c>
    </row>
    <row r="25" spans="1:11" ht="82.5">
      <c r="A25" s="6">
        <v>53540</v>
      </c>
      <c r="B25" s="7" t="s">
        <v>11</v>
      </c>
      <c r="C25" s="8" t="s">
        <v>19</v>
      </c>
      <c r="D25" s="8" t="s">
        <v>60</v>
      </c>
      <c r="E25" s="8" t="s">
        <v>18</v>
      </c>
      <c r="F25" s="9">
        <v>42129</v>
      </c>
      <c r="G25" s="10" t="s">
        <v>83</v>
      </c>
      <c r="H25" s="11">
        <v>689076.66</v>
      </c>
      <c r="I25" s="12">
        <v>105388.19</v>
      </c>
      <c r="J25" s="13"/>
      <c r="K25" s="23">
        <f t="shared" si="0"/>
        <v>794464.85000000009</v>
      </c>
    </row>
    <row r="26" spans="1:11" ht="33">
      <c r="A26" s="6">
        <v>11490</v>
      </c>
      <c r="B26" s="7" t="s">
        <v>11</v>
      </c>
      <c r="C26" s="8" t="s">
        <v>19</v>
      </c>
      <c r="D26" s="8" t="s">
        <v>39</v>
      </c>
      <c r="E26" s="8" t="s">
        <v>18</v>
      </c>
      <c r="F26" s="9">
        <v>42129</v>
      </c>
      <c r="G26" s="10" t="s">
        <v>84</v>
      </c>
      <c r="H26" s="11">
        <v>136855.96</v>
      </c>
      <c r="I26" s="12">
        <v>32347.77</v>
      </c>
      <c r="J26" s="13">
        <v>59718.96</v>
      </c>
      <c r="K26" s="23">
        <f t="shared" si="0"/>
        <v>228922.68999999997</v>
      </c>
    </row>
    <row r="27" spans="1:11" ht="33">
      <c r="A27" s="6">
        <v>7325</v>
      </c>
      <c r="B27" s="7" t="s">
        <v>15</v>
      </c>
      <c r="C27" s="8" t="s">
        <v>33</v>
      </c>
      <c r="D27" s="8" t="s">
        <v>29</v>
      </c>
      <c r="E27" s="8" t="s">
        <v>18</v>
      </c>
      <c r="F27" s="9">
        <v>42129</v>
      </c>
      <c r="G27" s="10" t="s">
        <v>85</v>
      </c>
      <c r="H27" s="11">
        <v>120048.25</v>
      </c>
      <c r="I27" s="12">
        <v>33053.589999999997</v>
      </c>
      <c r="J27" s="13">
        <v>44945.39</v>
      </c>
      <c r="K27" s="23">
        <f t="shared" si="0"/>
        <v>198047.22999999998</v>
      </c>
    </row>
    <row r="28" spans="1:11" ht="82.5">
      <c r="A28" s="6">
        <v>53390</v>
      </c>
      <c r="B28" s="7" t="s">
        <v>11</v>
      </c>
      <c r="C28" s="8" t="s">
        <v>19</v>
      </c>
      <c r="D28" s="8" t="s">
        <v>61</v>
      </c>
      <c r="E28" s="8" t="s">
        <v>18</v>
      </c>
      <c r="F28" s="9">
        <v>42129</v>
      </c>
      <c r="G28" s="10" t="s">
        <v>86</v>
      </c>
      <c r="H28" s="11">
        <v>155868.45000000001</v>
      </c>
      <c r="I28" s="12">
        <v>23838.7</v>
      </c>
      <c r="J28" s="13">
        <v>0</v>
      </c>
      <c r="K28" s="23">
        <f t="shared" si="0"/>
        <v>179707.15000000002</v>
      </c>
    </row>
    <row r="29" spans="1:11" ht="33">
      <c r="A29" s="14">
        <v>41958</v>
      </c>
      <c r="B29" s="15" t="s">
        <v>15</v>
      </c>
      <c r="C29" s="16" t="s">
        <v>36</v>
      </c>
      <c r="D29" s="16" t="s">
        <v>62</v>
      </c>
      <c r="E29" s="16" t="s">
        <v>18</v>
      </c>
      <c r="F29" s="17">
        <v>42129</v>
      </c>
      <c r="G29" s="18" t="s">
        <v>87</v>
      </c>
      <c r="H29" s="19">
        <v>1350412.06</v>
      </c>
      <c r="I29" s="20">
        <v>473381.79</v>
      </c>
      <c r="J29" s="21"/>
      <c r="K29" s="24">
        <f t="shared" si="0"/>
        <v>1823793.85</v>
      </c>
    </row>
    <row r="30" spans="1:11" s="25" customFormat="1" ht="33">
      <c r="A30" s="14">
        <v>11629</v>
      </c>
      <c r="B30" s="15" t="s">
        <v>17</v>
      </c>
      <c r="C30" s="16" t="s">
        <v>91</v>
      </c>
      <c r="D30" s="16" t="s">
        <v>92</v>
      </c>
      <c r="E30" s="16" t="s">
        <v>18</v>
      </c>
      <c r="F30" s="17">
        <v>42135</v>
      </c>
      <c r="G30" s="18" t="s">
        <v>140</v>
      </c>
      <c r="H30" s="19">
        <v>102597.5</v>
      </c>
      <c r="I30" s="20">
        <v>102597.5</v>
      </c>
      <c r="J30" s="21">
        <v>15691.38</v>
      </c>
      <c r="K30" s="24">
        <f t="shared" si="0"/>
        <v>220886.38</v>
      </c>
    </row>
    <row r="31" spans="1:11" s="25" customFormat="1" ht="49.5">
      <c r="A31" s="14">
        <v>52726</v>
      </c>
      <c r="B31" s="15" t="s">
        <v>13</v>
      </c>
      <c r="C31" s="16" t="s">
        <v>93</v>
      </c>
      <c r="D31" s="16" t="s">
        <v>94</v>
      </c>
      <c r="E31" s="16" t="s">
        <v>20</v>
      </c>
      <c r="F31" s="17">
        <v>42135</v>
      </c>
      <c r="G31" s="18" t="s">
        <v>141</v>
      </c>
      <c r="H31" s="19">
        <v>12675.44</v>
      </c>
      <c r="I31" s="20">
        <v>1496.56</v>
      </c>
      <c r="J31" s="21"/>
      <c r="K31" s="24">
        <f t="shared" si="0"/>
        <v>14172</v>
      </c>
    </row>
    <row r="32" spans="1:11" s="25" customFormat="1" ht="33">
      <c r="A32" s="14">
        <v>11629</v>
      </c>
      <c r="B32" s="15" t="s">
        <v>17</v>
      </c>
      <c r="C32" s="16" t="s">
        <v>36</v>
      </c>
      <c r="D32" s="16" t="s">
        <v>92</v>
      </c>
      <c r="E32" s="16" t="s">
        <v>18</v>
      </c>
      <c r="F32" s="17">
        <v>42135</v>
      </c>
      <c r="G32" s="18" t="s">
        <v>142</v>
      </c>
      <c r="H32" s="19">
        <v>107862.74</v>
      </c>
      <c r="I32" s="20">
        <v>16496.650000000001</v>
      </c>
      <c r="J32" s="21">
        <v>30455.360000000001</v>
      </c>
      <c r="K32" s="24">
        <f t="shared" si="0"/>
        <v>154814.75</v>
      </c>
    </row>
    <row r="33" spans="1:11" s="25" customFormat="1" ht="33">
      <c r="A33" s="14">
        <v>19982</v>
      </c>
      <c r="B33" s="15" t="s">
        <v>88</v>
      </c>
      <c r="C33" s="16" t="s">
        <v>35</v>
      </c>
      <c r="D33" s="16" t="s">
        <v>95</v>
      </c>
      <c r="E33" s="16" t="s">
        <v>96</v>
      </c>
      <c r="F33" s="17">
        <v>42135</v>
      </c>
      <c r="G33" s="18" t="s">
        <v>143</v>
      </c>
      <c r="H33" s="19">
        <v>78741.87</v>
      </c>
      <c r="I33" s="20">
        <v>12042.88</v>
      </c>
      <c r="J33" s="21">
        <v>22233</v>
      </c>
      <c r="K33" s="24">
        <f t="shared" si="0"/>
        <v>113017.75</v>
      </c>
    </row>
    <row r="34" spans="1:11" s="25" customFormat="1" ht="33">
      <c r="A34" s="14">
        <v>12940</v>
      </c>
      <c r="B34" s="15" t="s">
        <v>14</v>
      </c>
      <c r="C34" s="16" t="s">
        <v>97</v>
      </c>
      <c r="D34" s="16" t="s">
        <v>98</v>
      </c>
      <c r="E34" s="16" t="s">
        <v>18</v>
      </c>
      <c r="F34" s="17">
        <v>42135</v>
      </c>
      <c r="G34" s="18" t="s">
        <v>144</v>
      </c>
      <c r="H34" s="19">
        <v>55603.46</v>
      </c>
      <c r="I34" s="20">
        <v>13142.64</v>
      </c>
      <c r="J34" s="21">
        <v>21370.68</v>
      </c>
      <c r="K34" s="24">
        <f t="shared" si="0"/>
        <v>90116.78</v>
      </c>
    </row>
    <row r="35" spans="1:11" s="25" customFormat="1" ht="33">
      <c r="A35" s="14">
        <v>13064</v>
      </c>
      <c r="B35" s="15" t="s">
        <v>17</v>
      </c>
      <c r="C35" s="16" t="s">
        <v>99</v>
      </c>
      <c r="D35" s="16" t="s">
        <v>100</v>
      </c>
      <c r="E35" s="16" t="s">
        <v>18</v>
      </c>
      <c r="F35" s="17">
        <v>42135</v>
      </c>
      <c r="G35" s="18" t="s">
        <v>145</v>
      </c>
      <c r="H35" s="19">
        <v>992570.47</v>
      </c>
      <c r="I35" s="20">
        <v>151221.03</v>
      </c>
      <c r="J35" s="21">
        <v>276872.09000000003</v>
      </c>
      <c r="K35" s="24">
        <f t="shared" si="0"/>
        <v>1420663.59</v>
      </c>
    </row>
    <row r="36" spans="1:11" s="25" customFormat="1" ht="49.5">
      <c r="A36" s="14">
        <v>40524</v>
      </c>
      <c r="B36" s="15" t="s">
        <v>17</v>
      </c>
      <c r="C36" s="16" t="s">
        <v>101</v>
      </c>
      <c r="D36" s="16" t="s">
        <v>102</v>
      </c>
      <c r="E36" s="16" t="s">
        <v>18</v>
      </c>
      <c r="F36" s="17">
        <v>42135</v>
      </c>
      <c r="G36" s="18" t="s">
        <v>146</v>
      </c>
      <c r="H36" s="19">
        <v>862666.29</v>
      </c>
      <c r="I36" s="20">
        <v>131937.20000000001</v>
      </c>
      <c r="J36" s="21">
        <v>226815.98</v>
      </c>
      <c r="K36" s="24">
        <f t="shared" si="0"/>
        <v>1221419.47</v>
      </c>
    </row>
    <row r="37" spans="1:11" s="25" customFormat="1" ht="49.5">
      <c r="A37" s="14">
        <v>26996</v>
      </c>
      <c r="B37" s="15" t="s">
        <v>13</v>
      </c>
      <c r="C37" s="16" t="s">
        <v>32</v>
      </c>
      <c r="D37" s="16" t="s">
        <v>103</v>
      </c>
      <c r="E37" s="16" t="s">
        <v>20</v>
      </c>
      <c r="F37" s="17">
        <v>42135</v>
      </c>
      <c r="G37" s="18" t="s">
        <v>147</v>
      </c>
      <c r="H37" s="19">
        <v>270647.53999999998</v>
      </c>
      <c r="I37" s="20">
        <v>31954.81</v>
      </c>
      <c r="J37" s="21"/>
      <c r="K37" s="24">
        <f t="shared" si="0"/>
        <v>302602.34999999998</v>
      </c>
    </row>
    <row r="38" spans="1:11" s="25" customFormat="1" ht="66">
      <c r="A38" s="14">
        <v>5298</v>
      </c>
      <c r="B38" s="15" t="s">
        <v>14</v>
      </c>
      <c r="C38" s="16" t="s">
        <v>104</v>
      </c>
      <c r="D38" s="16" t="s">
        <v>105</v>
      </c>
      <c r="E38" s="16" t="s">
        <v>18</v>
      </c>
      <c r="F38" s="17">
        <v>42135</v>
      </c>
      <c r="G38" s="18" t="s">
        <v>148</v>
      </c>
      <c r="H38" s="19">
        <v>20400</v>
      </c>
      <c r="I38" s="20">
        <v>3120</v>
      </c>
      <c r="J38" s="21">
        <v>5760</v>
      </c>
      <c r="K38" s="24">
        <f t="shared" si="0"/>
        <v>29280</v>
      </c>
    </row>
    <row r="39" spans="1:11" s="25" customFormat="1" ht="33">
      <c r="A39" s="14">
        <v>1114</v>
      </c>
      <c r="B39" s="15" t="s">
        <v>89</v>
      </c>
      <c r="C39" s="16" t="s">
        <v>106</v>
      </c>
      <c r="D39" s="16" t="s">
        <v>107</v>
      </c>
      <c r="E39" s="16" t="s">
        <v>18</v>
      </c>
      <c r="F39" s="17">
        <v>42135</v>
      </c>
      <c r="G39" s="18" t="s">
        <v>149</v>
      </c>
      <c r="H39" s="19">
        <v>343832.4</v>
      </c>
      <c r="I39" s="20">
        <v>69983.59</v>
      </c>
      <c r="J39" s="21">
        <v>146052.70000000001</v>
      </c>
      <c r="K39" s="24">
        <f t="shared" si="0"/>
        <v>559868.68999999994</v>
      </c>
    </row>
    <row r="40" spans="1:11" s="25" customFormat="1" ht="33">
      <c r="A40" s="14">
        <v>40746</v>
      </c>
      <c r="B40" s="15" t="s">
        <v>15</v>
      </c>
      <c r="C40" s="16" t="s">
        <v>108</v>
      </c>
      <c r="D40" s="16" t="s">
        <v>109</v>
      </c>
      <c r="E40" s="16" t="s">
        <v>18</v>
      </c>
      <c r="F40" s="17">
        <v>42135</v>
      </c>
      <c r="G40" s="18" t="s">
        <v>150</v>
      </c>
      <c r="H40" s="19">
        <v>7157034.6399999997</v>
      </c>
      <c r="I40" s="20">
        <v>1644948.2</v>
      </c>
      <c r="J40" s="21"/>
      <c r="K40" s="24">
        <f t="shared" si="0"/>
        <v>8801982.8399999999</v>
      </c>
    </row>
    <row r="41" spans="1:11" s="25" customFormat="1" ht="33">
      <c r="A41" s="14">
        <v>11629</v>
      </c>
      <c r="B41" s="15" t="s">
        <v>17</v>
      </c>
      <c r="C41" s="16" t="s">
        <v>33</v>
      </c>
      <c r="D41" s="16" t="s">
        <v>110</v>
      </c>
      <c r="E41" s="16" t="s">
        <v>18</v>
      </c>
      <c r="F41" s="17">
        <v>42135</v>
      </c>
      <c r="G41" s="18" t="s">
        <v>151</v>
      </c>
      <c r="H41" s="19">
        <v>752983.55</v>
      </c>
      <c r="I41" s="20">
        <v>115162.19</v>
      </c>
      <c r="J41" s="21">
        <v>209391.12</v>
      </c>
      <c r="K41" s="24">
        <f t="shared" si="0"/>
        <v>1077536.8599999999</v>
      </c>
    </row>
    <row r="42" spans="1:11" s="25" customFormat="1" ht="33">
      <c r="A42" s="14">
        <v>25319</v>
      </c>
      <c r="B42" s="15" t="s">
        <v>17</v>
      </c>
      <c r="C42" s="16" t="s">
        <v>21</v>
      </c>
      <c r="D42" s="16" t="s">
        <v>111</v>
      </c>
      <c r="E42" s="16" t="s">
        <v>18</v>
      </c>
      <c r="F42" s="17">
        <v>42135</v>
      </c>
      <c r="G42" s="18" t="s">
        <v>152</v>
      </c>
      <c r="H42" s="19">
        <v>323682.27</v>
      </c>
      <c r="I42" s="20">
        <v>49504.35</v>
      </c>
      <c r="J42" s="21">
        <v>89667.7</v>
      </c>
      <c r="K42" s="24">
        <f t="shared" si="0"/>
        <v>462854.32</v>
      </c>
    </row>
    <row r="43" spans="1:11" s="25" customFormat="1" ht="49.5">
      <c r="A43" s="14">
        <v>14704</v>
      </c>
      <c r="B43" s="15" t="s">
        <v>16</v>
      </c>
      <c r="C43" s="16" t="s">
        <v>112</v>
      </c>
      <c r="D43" s="16" t="s">
        <v>113</v>
      </c>
      <c r="E43" s="16" t="s">
        <v>24</v>
      </c>
      <c r="F43" s="17">
        <v>42135</v>
      </c>
      <c r="G43" s="18" t="s">
        <v>153</v>
      </c>
      <c r="H43" s="19">
        <v>83810.53</v>
      </c>
      <c r="I43" s="20">
        <v>12818.08</v>
      </c>
      <c r="J43" s="21">
        <v>23664.15</v>
      </c>
      <c r="K43" s="24">
        <f t="shared" si="0"/>
        <v>120292.76000000001</v>
      </c>
    </row>
    <row r="44" spans="1:11" s="25" customFormat="1" ht="99">
      <c r="A44" s="14">
        <v>24893</v>
      </c>
      <c r="B44" s="15" t="s">
        <v>16</v>
      </c>
      <c r="C44" s="16" t="s">
        <v>114</v>
      </c>
      <c r="D44" s="16" t="s">
        <v>115</v>
      </c>
      <c r="E44" s="16" t="s">
        <v>18</v>
      </c>
      <c r="F44" s="17">
        <v>42135</v>
      </c>
      <c r="G44" s="18" t="s">
        <v>154</v>
      </c>
      <c r="H44" s="19">
        <v>182926.74</v>
      </c>
      <c r="I44" s="20">
        <v>27977.03</v>
      </c>
      <c r="J44" s="21">
        <v>51037.45</v>
      </c>
      <c r="K44" s="24">
        <f t="shared" si="0"/>
        <v>261941.21999999997</v>
      </c>
    </row>
    <row r="45" spans="1:11" s="25" customFormat="1" ht="33">
      <c r="A45" s="14">
        <v>11472</v>
      </c>
      <c r="B45" s="15" t="s">
        <v>11</v>
      </c>
      <c r="C45" s="16" t="s">
        <v>21</v>
      </c>
      <c r="D45" s="16" t="s">
        <v>116</v>
      </c>
      <c r="E45" s="16" t="s">
        <v>18</v>
      </c>
      <c r="F45" s="17">
        <v>42135</v>
      </c>
      <c r="G45" s="18" t="s">
        <v>155</v>
      </c>
      <c r="H45" s="19">
        <v>125798.54</v>
      </c>
      <c r="I45" s="20">
        <v>19239.78</v>
      </c>
      <c r="J45" s="21">
        <v>35519.589999999997</v>
      </c>
      <c r="K45" s="24">
        <f t="shared" si="0"/>
        <v>180557.91</v>
      </c>
    </row>
    <row r="46" spans="1:11" s="25" customFormat="1" ht="33">
      <c r="A46" s="14">
        <v>11496</v>
      </c>
      <c r="B46" s="15" t="s">
        <v>11</v>
      </c>
      <c r="C46" s="16" t="s">
        <v>117</v>
      </c>
      <c r="D46" s="16" t="s">
        <v>118</v>
      </c>
      <c r="E46" s="16" t="s">
        <v>18</v>
      </c>
      <c r="F46" s="17">
        <v>42135</v>
      </c>
      <c r="G46" s="18" t="s">
        <v>156</v>
      </c>
      <c r="H46" s="19">
        <v>118845.3</v>
      </c>
      <c r="I46" s="20">
        <v>18176.34</v>
      </c>
      <c r="J46" s="21">
        <v>33556.32</v>
      </c>
      <c r="K46" s="24">
        <f t="shared" si="0"/>
        <v>170577.96000000002</v>
      </c>
    </row>
    <row r="47" spans="1:11" s="25" customFormat="1" ht="82.5">
      <c r="A47" s="14">
        <v>13323</v>
      </c>
      <c r="B47" s="15" t="s">
        <v>11</v>
      </c>
      <c r="C47" s="16" t="s">
        <v>33</v>
      </c>
      <c r="D47" s="16" t="s">
        <v>119</v>
      </c>
      <c r="E47" s="16" t="s">
        <v>18</v>
      </c>
      <c r="F47" s="17">
        <v>42135</v>
      </c>
      <c r="G47" s="18" t="s">
        <v>157</v>
      </c>
      <c r="H47" s="19">
        <v>126045.44</v>
      </c>
      <c r="I47" s="20">
        <v>29792.560000000001</v>
      </c>
      <c r="J47" s="21">
        <v>54369.94</v>
      </c>
      <c r="K47" s="24">
        <f t="shared" si="0"/>
        <v>210207.94</v>
      </c>
    </row>
    <row r="48" spans="1:11" s="25" customFormat="1" ht="33">
      <c r="A48" s="14">
        <v>53564</v>
      </c>
      <c r="B48" s="15" t="s">
        <v>11</v>
      </c>
      <c r="C48" s="16" t="s">
        <v>19</v>
      </c>
      <c r="D48" s="16" t="s">
        <v>120</v>
      </c>
      <c r="E48" s="16" t="s">
        <v>18</v>
      </c>
      <c r="F48" s="17">
        <v>42135</v>
      </c>
      <c r="G48" s="18" t="s">
        <v>158</v>
      </c>
      <c r="H48" s="19">
        <v>40604.65</v>
      </c>
      <c r="I48" s="20">
        <v>6210.12</v>
      </c>
      <c r="J48" s="21">
        <v>0</v>
      </c>
      <c r="K48" s="24">
        <f t="shared" si="0"/>
        <v>46814.770000000004</v>
      </c>
    </row>
    <row r="49" spans="1:11" s="25" customFormat="1" ht="33">
      <c r="A49" s="14">
        <v>53657</v>
      </c>
      <c r="B49" s="15" t="s">
        <v>11</v>
      </c>
      <c r="C49" s="16" t="s">
        <v>19</v>
      </c>
      <c r="D49" s="16" t="s">
        <v>121</v>
      </c>
      <c r="E49" s="16" t="s">
        <v>18</v>
      </c>
      <c r="F49" s="17">
        <v>42135</v>
      </c>
      <c r="G49" s="18" t="s">
        <v>159</v>
      </c>
      <c r="H49" s="19">
        <v>237039.67</v>
      </c>
      <c r="I49" s="20">
        <v>36253.129999999997</v>
      </c>
      <c r="J49" s="21">
        <v>0</v>
      </c>
      <c r="K49" s="24">
        <f t="shared" si="0"/>
        <v>273292.79999999999</v>
      </c>
    </row>
    <row r="50" spans="1:11" s="25" customFormat="1" ht="33">
      <c r="A50" s="14">
        <v>53800</v>
      </c>
      <c r="B50" s="15" t="s">
        <v>11</v>
      </c>
      <c r="C50" s="16" t="s">
        <v>19</v>
      </c>
      <c r="D50" s="16" t="s">
        <v>122</v>
      </c>
      <c r="E50" s="16" t="s">
        <v>18</v>
      </c>
      <c r="F50" s="17">
        <v>42135</v>
      </c>
      <c r="G50" s="18" t="s">
        <v>160</v>
      </c>
      <c r="H50" s="19">
        <v>178949.93</v>
      </c>
      <c r="I50" s="20">
        <v>27368.81</v>
      </c>
      <c r="J50" s="21"/>
      <c r="K50" s="24">
        <f t="shared" si="0"/>
        <v>206318.74</v>
      </c>
    </row>
    <row r="51" spans="1:11" s="25" customFormat="1" ht="82.5">
      <c r="A51" s="14">
        <v>53822</v>
      </c>
      <c r="B51" s="15" t="s">
        <v>11</v>
      </c>
      <c r="C51" s="16" t="s">
        <v>19</v>
      </c>
      <c r="D51" s="16" t="s">
        <v>123</v>
      </c>
      <c r="E51" s="16" t="s">
        <v>18</v>
      </c>
      <c r="F51" s="17">
        <v>42135</v>
      </c>
      <c r="G51" s="18" t="s">
        <v>161</v>
      </c>
      <c r="H51" s="19">
        <v>486212.32</v>
      </c>
      <c r="I51" s="20">
        <v>74361.89</v>
      </c>
      <c r="J51" s="21">
        <v>0</v>
      </c>
      <c r="K51" s="24">
        <f t="shared" si="0"/>
        <v>560574.21</v>
      </c>
    </row>
    <row r="52" spans="1:11" s="25" customFormat="1" ht="33">
      <c r="A52" s="14">
        <v>53965</v>
      </c>
      <c r="B52" s="15" t="s">
        <v>11</v>
      </c>
      <c r="C52" s="16" t="s">
        <v>19</v>
      </c>
      <c r="D52" s="16" t="s">
        <v>124</v>
      </c>
      <c r="E52" s="16" t="s">
        <v>18</v>
      </c>
      <c r="F52" s="17">
        <v>42135</v>
      </c>
      <c r="G52" s="18" t="s">
        <v>162</v>
      </c>
      <c r="H52" s="19">
        <v>161576.65</v>
      </c>
      <c r="I52" s="20">
        <v>24711.72</v>
      </c>
      <c r="J52" s="21"/>
      <c r="K52" s="24">
        <f t="shared" si="0"/>
        <v>186288.37</v>
      </c>
    </row>
    <row r="53" spans="1:11" s="25" customFormat="1" ht="33">
      <c r="A53" s="14">
        <v>54111</v>
      </c>
      <c r="B53" s="15" t="s">
        <v>11</v>
      </c>
      <c r="C53" s="16" t="s">
        <v>19</v>
      </c>
      <c r="D53" s="16" t="s">
        <v>125</v>
      </c>
      <c r="E53" s="16" t="s">
        <v>18</v>
      </c>
      <c r="F53" s="17">
        <v>42135</v>
      </c>
      <c r="G53" s="18" t="s">
        <v>163</v>
      </c>
      <c r="H53" s="19">
        <v>157151.51999999999</v>
      </c>
      <c r="I53" s="20">
        <v>24034.94</v>
      </c>
      <c r="J53" s="21">
        <v>0</v>
      </c>
      <c r="K53" s="24">
        <f t="shared" si="0"/>
        <v>181186.46</v>
      </c>
    </row>
    <row r="54" spans="1:11" s="25" customFormat="1" ht="33">
      <c r="A54" s="14">
        <v>37231</v>
      </c>
      <c r="B54" s="15" t="s">
        <v>90</v>
      </c>
      <c r="C54" s="16" t="s">
        <v>38</v>
      </c>
      <c r="D54" s="16" t="s">
        <v>126</v>
      </c>
      <c r="E54" s="16" t="s">
        <v>20</v>
      </c>
      <c r="F54" s="17">
        <v>42135</v>
      </c>
      <c r="G54" s="18" t="s">
        <v>164</v>
      </c>
      <c r="H54" s="19">
        <v>208418.51</v>
      </c>
      <c r="I54" s="20">
        <v>24607.55</v>
      </c>
      <c r="J54" s="21">
        <v>0</v>
      </c>
      <c r="K54" s="24">
        <f t="shared" si="0"/>
        <v>233026.06</v>
      </c>
    </row>
    <row r="55" spans="1:11" s="25" customFormat="1" ht="49.5">
      <c r="A55" s="14">
        <v>52497</v>
      </c>
      <c r="B55" s="15" t="s">
        <v>13</v>
      </c>
      <c r="C55" s="16" t="s">
        <v>19</v>
      </c>
      <c r="D55" s="16" t="s">
        <v>127</v>
      </c>
      <c r="E55" s="16" t="s">
        <v>20</v>
      </c>
      <c r="F55" s="17">
        <v>42135</v>
      </c>
      <c r="G55" s="18" t="s">
        <v>165</v>
      </c>
      <c r="H55" s="19">
        <v>210482.22</v>
      </c>
      <c r="I55" s="20">
        <v>24851.21</v>
      </c>
      <c r="J55" s="21">
        <v>0</v>
      </c>
      <c r="K55" s="24">
        <f t="shared" si="0"/>
        <v>235333.43</v>
      </c>
    </row>
    <row r="56" spans="1:11" s="25" customFormat="1" ht="33">
      <c r="A56" s="14">
        <v>52639</v>
      </c>
      <c r="B56" s="15" t="s">
        <v>13</v>
      </c>
      <c r="C56" s="16" t="s">
        <v>21</v>
      </c>
      <c r="D56" s="16" t="s">
        <v>128</v>
      </c>
      <c r="E56" s="16" t="s">
        <v>20</v>
      </c>
      <c r="F56" s="17">
        <v>42135</v>
      </c>
      <c r="G56" s="18" t="s">
        <v>166</v>
      </c>
      <c r="H56" s="19">
        <v>126056.74</v>
      </c>
      <c r="I56" s="20">
        <v>14883.26</v>
      </c>
      <c r="J56" s="21">
        <v>0</v>
      </c>
      <c r="K56" s="24">
        <f t="shared" si="0"/>
        <v>140940</v>
      </c>
    </row>
    <row r="57" spans="1:11" s="25" customFormat="1" ht="33">
      <c r="A57" s="14">
        <v>52648</v>
      </c>
      <c r="B57" s="15" t="s">
        <v>13</v>
      </c>
      <c r="C57" s="16" t="s">
        <v>19</v>
      </c>
      <c r="D57" s="16" t="s">
        <v>129</v>
      </c>
      <c r="E57" s="16" t="s">
        <v>20</v>
      </c>
      <c r="F57" s="17">
        <v>42135</v>
      </c>
      <c r="G57" s="18" t="s">
        <v>167</v>
      </c>
      <c r="H57" s="19">
        <v>228199.64</v>
      </c>
      <c r="I57" s="20">
        <v>26943.07</v>
      </c>
      <c r="J57" s="21">
        <v>0</v>
      </c>
      <c r="K57" s="24">
        <f t="shared" si="0"/>
        <v>255142.71000000002</v>
      </c>
    </row>
    <row r="58" spans="1:11" s="25" customFormat="1" ht="33">
      <c r="A58" s="14">
        <v>52793</v>
      </c>
      <c r="B58" s="15" t="s">
        <v>13</v>
      </c>
      <c r="C58" s="16" t="s">
        <v>21</v>
      </c>
      <c r="D58" s="16" t="s">
        <v>130</v>
      </c>
      <c r="E58" s="16" t="s">
        <v>20</v>
      </c>
      <c r="F58" s="17">
        <v>42135</v>
      </c>
      <c r="G58" s="18" t="s">
        <v>168</v>
      </c>
      <c r="H58" s="19">
        <v>57914.63</v>
      </c>
      <c r="I58" s="20">
        <v>6837.86</v>
      </c>
      <c r="J58" s="21">
        <v>0</v>
      </c>
      <c r="K58" s="24">
        <f t="shared" si="0"/>
        <v>64752.49</v>
      </c>
    </row>
    <row r="59" spans="1:11" s="25" customFormat="1" ht="33">
      <c r="A59" s="14">
        <v>15877</v>
      </c>
      <c r="B59" s="15" t="s">
        <v>14</v>
      </c>
      <c r="C59" s="16" t="s">
        <v>131</v>
      </c>
      <c r="D59" s="16" t="s">
        <v>132</v>
      </c>
      <c r="E59" s="16" t="s">
        <v>24</v>
      </c>
      <c r="F59" s="17">
        <v>42135</v>
      </c>
      <c r="G59" s="18" t="s">
        <v>169</v>
      </c>
      <c r="H59" s="19">
        <v>318469.81</v>
      </c>
      <c r="I59" s="20">
        <v>26888.62</v>
      </c>
      <c r="J59" s="21">
        <v>83970.54</v>
      </c>
      <c r="K59" s="24">
        <f t="shared" si="0"/>
        <v>429328.97</v>
      </c>
    </row>
    <row r="60" spans="1:11" s="25" customFormat="1" ht="49.5">
      <c r="A60" s="14">
        <v>13447</v>
      </c>
      <c r="B60" s="15" t="s">
        <v>11</v>
      </c>
      <c r="C60" s="16" t="s">
        <v>133</v>
      </c>
      <c r="D60" s="16" t="s">
        <v>134</v>
      </c>
      <c r="E60" s="16" t="s">
        <v>18</v>
      </c>
      <c r="F60" s="17">
        <v>42135</v>
      </c>
      <c r="G60" s="18" t="s">
        <v>170</v>
      </c>
      <c r="H60" s="19">
        <v>367480.82</v>
      </c>
      <c r="I60" s="20">
        <v>56202.95</v>
      </c>
      <c r="J60" s="21">
        <v>103759.29</v>
      </c>
      <c r="K60" s="24">
        <f t="shared" si="0"/>
        <v>527443.06000000006</v>
      </c>
    </row>
    <row r="61" spans="1:11" s="25" customFormat="1" ht="33">
      <c r="A61" s="14">
        <v>39250</v>
      </c>
      <c r="B61" s="15" t="s">
        <v>15</v>
      </c>
      <c r="C61" s="16" t="s">
        <v>135</v>
      </c>
      <c r="D61" s="16" t="s">
        <v>136</v>
      </c>
      <c r="E61" s="16" t="s">
        <v>18</v>
      </c>
      <c r="F61" s="17">
        <v>42135</v>
      </c>
      <c r="G61" s="18" t="s">
        <v>171</v>
      </c>
      <c r="H61" s="19">
        <v>1074472.21</v>
      </c>
      <c r="I61" s="20">
        <v>236022.83</v>
      </c>
      <c r="J61" s="21">
        <v>318592.18</v>
      </c>
      <c r="K61" s="24">
        <f t="shared" si="0"/>
        <v>1629087.22</v>
      </c>
    </row>
    <row r="62" spans="1:11" s="25" customFormat="1" ht="33">
      <c r="A62" s="14">
        <v>18398</v>
      </c>
      <c r="B62" s="15" t="s">
        <v>12</v>
      </c>
      <c r="C62" s="16" t="s">
        <v>21</v>
      </c>
      <c r="D62" s="16" t="s">
        <v>137</v>
      </c>
      <c r="E62" s="16" t="s">
        <v>20</v>
      </c>
      <c r="F62" s="17">
        <v>42135</v>
      </c>
      <c r="G62" s="18" t="s">
        <v>172</v>
      </c>
      <c r="H62" s="19">
        <v>270776.32000000001</v>
      </c>
      <c r="I62" s="20">
        <v>22861.83</v>
      </c>
      <c r="J62" s="21">
        <v>0</v>
      </c>
      <c r="K62" s="24">
        <f t="shared" si="0"/>
        <v>293638.15000000002</v>
      </c>
    </row>
    <row r="63" spans="1:11" s="25" customFormat="1" ht="33">
      <c r="A63" s="14">
        <v>32099</v>
      </c>
      <c r="B63" s="15" t="s">
        <v>90</v>
      </c>
      <c r="C63" s="16" t="s">
        <v>135</v>
      </c>
      <c r="D63" s="16" t="s">
        <v>138</v>
      </c>
      <c r="E63" s="16" t="s">
        <v>20</v>
      </c>
      <c r="F63" s="17">
        <v>42135</v>
      </c>
      <c r="G63" s="18" t="s">
        <v>173</v>
      </c>
      <c r="H63" s="19">
        <v>145879.23000000001</v>
      </c>
      <c r="I63" s="20">
        <v>22320.05</v>
      </c>
      <c r="J63" s="21">
        <v>0</v>
      </c>
      <c r="K63" s="24">
        <f t="shared" si="0"/>
        <v>168199.28</v>
      </c>
    </row>
    <row r="64" spans="1:11" s="25" customFormat="1" ht="33">
      <c r="A64" s="14">
        <v>52681</v>
      </c>
      <c r="B64" s="15" t="s">
        <v>13</v>
      </c>
      <c r="C64" s="16" t="s">
        <v>114</v>
      </c>
      <c r="D64" s="16" t="s">
        <v>139</v>
      </c>
      <c r="E64" s="16" t="s">
        <v>20</v>
      </c>
      <c r="F64" s="17">
        <v>42135</v>
      </c>
      <c r="G64" s="18" t="s">
        <v>174</v>
      </c>
      <c r="H64" s="19">
        <v>219578.55</v>
      </c>
      <c r="I64" s="20">
        <v>25925.200000000001</v>
      </c>
      <c r="J64" s="21"/>
      <c r="K64" s="24">
        <f t="shared" si="0"/>
        <v>245503.75</v>
      </c>
    </row>
    <row r="65" spans="1:11" s="25" customFormat="1" ht="33">
      <c r="A65" s="14">
        <v>39600</v>
      </c>
      <c r="B65" s="15" t="s">
        <v>15</v>
      </c>
      <c r="C65" s="16" t="s">
        <v>108</v>
      </c>
      <c r="D65" s="16" t="s">
        <v>177</v>
      </c>
      <c r="E65" s="16" t="s">
        <v>18</v>
      </c>
      <c r="F65" s="17">
        <v>42136</v>
      </c>
      <c r="G65" s="18" t="s">
        <v>213</v>
      </c>
      <c r="H65" s="19">
        <v>2333186.8199999998</v>
      </c>
      <c r="I65" s="20">
        <v>512517.07</v>
      </c>
      <c r="J65" s="21">
        <v>689102.11</v>
      </c>
      <c r="K65" s="24">
        <f t="shared" si="0"/>
        <v>3534805.9999999995</v>
      </c>
    </row>
    <row r="66" spans="1:11" s="25" customFormat="1" ht="33">
      <c r="A66" s="14">
        <v>40810</v>
      </c>
      <c r="B66" s="15" t="s">
        <v>15</v>
      </c>
      <c r="C66" s="16" t="s">
        <v>35</v>
      </c>
      <c r="D66" s="16" t="s">
        <v>178</v>
      </c>
      <c r="E66" s="16" t="s">
        <v>18</v>
      </c>
      <c r="F66" s="17">
        <v>42136</v>
      </c>
      <c r="G66" s="18" t="s">
        <v>214</v>
      </c>
      <c r="H66" s="19">
        <v>717992.61</v>
      </c>
      <c r="I66" s="20">
        <v>157608.13</v>
      </c>
      <c r="J66" s="21"/>
      <c r="K66" s="24">
        <f t="shared" si="0"/>
        <v>875600.74</v>
      </c>
    </row>
    <row r="67" spans="1:11" s="25" customFormat="1" ht="33">
      <c r="A67" s="14">
        <v>47982</v>
      </c>
      <c r="B67" s="15" t="s">
        <v>26</v>
      </c>
      <c r="C67" s="16" t="s">
        <v>35</v>
      </c>
      <c r="D67" s="16" t="s">
        <v>179</v>
      </c>
      <c r="E67" s="16" t="s">
        <v>18</v>
      </c>
      <c r="F67" s="17">
        <v>42136</v>
      </c>
      <c r="G67" s="18" t="s">
        <v>215</v>
      </c>
      <c r="H67" s="19">
        <v>10349.52</v>
      </c>
      <c r="I67" s="20">
        <v>2271.85</v>
      </c>
      <c r="J67" s="21"/>
      <c r="K67" s="24">
        <f t="shared" si="0"/>
        <v>12621.37</v>
      </c>
    </row>
    <row r="68" spans="1:11" s="25" customFormat="1" ht="33">
      <c r="A68" s="14">
        <v>13834</v>
      </c>
      <c r="B68" s="15" t="s">
        <v>17</v>
      </c>
      <c r="C68" s="16" t="s">
        <v>28</v>
      </c>
      <c r="D68" s="16" t="s">
        <v>180</v>
      </c>
      <c r="E68" s="16" t="s">
        <v>18</v>
      </c>
      <c r="F68" s="17">
        <v>42136</v>
      </c>
      <c r="G68" s="18" t="s">
        <v>216</v>
      </c>
      <c r="H68" s="19">
        <v>2366933.91</v>
      </c>
      <c r="I68" s="20">
        <v>362001.66</v>
      </c>
      <c r="J68" s="21">
        <v>657043.36</v>
      </c>
      <c r="K68" s="24">
        <f t="shared" si="0"/>
        <v>3385978.93</v>
      </c>
    </row>
    <row r="69" spans="1:11" s="25" customFormat="1" ht="99">
      <c r="A69" s="14">
        <v>24893</v>
      </c>
      <c r="B69" s="15" t="s">
        <v>16</v>
      </c>
      <c r="C69" s="16" t="s">
        <v>91</v>
      </c>
      <c r="D69" s="16" t="s">
        <v>115</v>
      </c>
      <c r="E69" s="16" t="s">
        <v>18</v>
      </c>
      <c r="F69" s="17">
        <v>42136</v>
      </c>
      <c r="G69" s="18" t="s">
        <v>217</v>
      </c>
      <c r="H69" s="19">
        <v>1548.89</v>
      </c>
      <c r="I69" s="20">
        <v>236.89</v>
      </c>
      <c r="J69" s="21">
        <v>437.33</v>
      </c>
      <c r="K69" s="24">
        <f t="shared" si="0"/>
        <v>2223.11</v>
      </c>
    </row>
    <row r="70" spans="1:11" s="25" customFormat="1" ht="49.5">
      <c r="A70" s="14">
        <v>11956</v>
      </c>
      <c r="B70" s="15" t="s">
        <v>11</v>
      </c>
      <c r="C70" s="16" t="s">
        <v>91</v>
      </c>
      <c r="D70" s="16" t="s">
        <v>181</v>
      </c>
      <c r="E70" s="16" t="s">
        <v>18</v>
      </c>
      <c r="F70" s="17">
        <v>42136</v>
      </c>
      <c r="G70" s="18" t="s">
        <v>218</v>
      </c>
      <c r="H70" s="19">
        <v>39550.129999999997</v>
      </c>
      <c r="I70" s="20">
        <v>6002.31</v>
      </c>
      <c r="J70" s="21">
        <v>11167.09</v>
      </c>
      <c r="K70" s="24">
        <f t="shared" ref="K70:K133" si="1">H70+I70+J70</f>
        <v>56719.53</v>
      </c>
    </row>
    <row r="71" spans="1:11" s="25" customFormat="1" ht="49.5">
      <c r="A71" s="14">
        <v>53414</v>
      </c>
      <c r="B71" s="15" t="s">
        <v>11</v>
      </c>
      <c r="C71" s="16" t="s">
        <v>27</v>
      </c>
      <c r="D71" s="16" t="s">
        <v>182</v>
      </c>
      <c r="E71" s="16" t="s">
        <v>18</v>
      </c>
      <c r="F71" s="17">
        <v>42136</v>
      </c>
      <c r="G71" s="18" t="s">
        <v>219</v>
      </c>
      <c r="H71" s="19">
        <v>88723.99</v>
      </c>
      <c r="I71" s="20">
        <v>13569.55</v>
      </c>
      <c r="J71" s="21">
        <v>0</v>
      </c>
      <c r="K71" s="24">
        <f t="shared" si="1"/>
        <v>102293.54000000001</v>
      </c>
    </row>
    <row r="72" spans="1:11" s="25" customFormat="1" ht="49.5">
      <c r="A72" s="14">
        <v>33326</v>
      </c>
      <c r="B72" s="15" t="s">
        <v>13</v>
      </c>
      <c r="C72" s="16" t="s">
        <v>203</v>
      </c>
      <c r="D72" s="16" t="s">
        <v>183</v>
      </c>
      <c r="E72" s="16" t="s">
        <v>20</v>
      </c>
      <c r="F72" s="17">
        <v>42136</v>
      </c>
      <c r="G72" s="18" t="s">
        <v>220</v>
      </c>
      <c r="H72" s="19">
        <v>29003.599999999999</v>
      </c>
      <c r="I72" s="20">
        <v>3424.4</v>
      </c>
      <c r="J72" s="21">
        <v>0</v>
      </c>
      <c r="K72" s="24">
        <f t="shared" si="1"/>
        <v>32428</v>
      </c>
    </row>
    <row r="73" spans="1:11" s="25" customFormat="1" ht="49.5">
      <c r="A73" s="14">
        <v>52770</v>
      </c>
      <c r="B73" s="15" t="s">
        <v>13</v>
      </c>
      <c r="C73" s="16" t="s">
        <v>184</v>
      </c>
      <c r="D73" s="16" t="s">
        <v>185</v>
      </c>
      <c r="E73" s="16" t="s">
        <v>20</v>
      </c>
      <c r="F73" s="17">
        <v>42136</v>
      </c>
      <c r="G73" s="18" t="s">
        <v>221</v>
      </c>
      <c r="H73" s="19">
        <v>212525.54</v>
      </c>
      <c r="I73" s="20">
        <v>25092.46</v>
      </c>
      <c r="J73" s="21"/>
      <c r="K73" s="24">
        <f t="shared" si="1"/>
        <v>237618</v>
      </c>
    </row>
    <row r="74" spans="1:11" s="25" customFormat="1" ht="33">
      <c r="A74" s="14">
        <v>45687</v>
      </c>
      <c r="B74" s="15" t="s">
        <v>175</v>
      </c>
      <c r="C74" s="16" t="s">
        <v>186</v>
      </c>
      <c r="D74" s="16" t="s">
        <v>187</v>
      </c>
      <c r="E74" s="16" t="s">
        <v>24</v>
      </c>
      <c r="F74" s="17">
        <v>42136</v>
      </c>
      <c r="G74" s="18" t="s">
        <v>222</v>
      </c>
      <c r="H74" s="19">
        <v>868112.2</v>
      </c>
      <c r="I74" s="20">
        <v>289370.74</v>
      </c>
      <c r="J74" s="21"/>
      <c r="K74" s="24">
        <f t="shared" si="1"/>
        <v>1157482.94</v>
      </c>
    </row>
    <row r="75" spans="1:11" s="25" customFormat="1" ht="33">
      <c r="A75" s="14">
        <v>48269</v>
      </c>
      <c r="B75" s="15" t="s">
        <v>176</v>
      </c>
      <c r="C75" s="16" t="s">
        <v>91</v>
      </c>
      <c r="D75" s="16" t="s">
        <v>188</v>
      </c>
      <c r="E75" s="16" t="s">
        <v>24</v>
      </c>
      <c r="F75" s="17">
        <v>42136</v>
      </c>
      <c r="G75" s="18" t="s">
        <v>223</v>
      </c>
      <c r="H75" s="19">
        <v>41874</v>
      </c>
      <c r="I75" s="20">
        <v>13958</v>
      </c>
      <c r="J75" s="21"/>
      <c r="K75" s="24">
        <f t="shared" si="1"/>
        <v>55832</v>
      </c>
    </row>
    <row r="76" spans="1:11" s="25" customFormat="1" ht="49.5">
      <c r="A76" s="14">
        <v>14689</v>
      </c>
      <c r="B76" s="15" t="s">
        <v>14</v>
      </c>
      <c r="C76" s="16" t="s">
        <v>189</v>
      </c>
      <c r="D76" s="16" t="s">
        <v>190</v>
      </c>
      <c r="E76" s="16" t="s">
        <v>18</v>
      </c>
      <c r="F76" s="17">
        <v>42136</v>
      </c>
      <c r="G76" s="18" t="s">
        <v>224</v>
      </c>
      <c r="H76" s="19">
        <v>108516.77</v>
      </c>
      <c r="I76" s="20">
        <v>9162.14</v>
      </c>
      <c r="J76" s="21">
        <v>28816.05</v>
      </c>
      <c r="K76" s="24">
        <f t="shared" si="1"/>
        <v>146494.96</v>
      </c>
    </row>
    <row r="77" spans="1:11" s="25" customFormat="1" ht="33">
      <c r="A77" s="14">
        <v>48134</v>
      </c>
      <c r="B77" s="15" t="s">
        <v>26</v>
      </c>
      <c r="C77" s="16" t="s">
        <v>30</v>
      </c>
      <c r="D77" s="16" t="s">
        <v>191</v>
      </c>
      <c r="E77" s="16" t="s">
        <v>18</v>
      </c>
      <c r="F77" s="17">
        <v>42136</v>
      </c>
      <c r="G77" s="18" t="s">
        <v>225</v>
      </c>
      <c r="H77" s="19">
        <v>208194.28</v>
      </c>
      <c r="I77" s="20">
        <v>45701.18</v>
      </c>
      <c r="J77" s="21"/>
      <c r="K77" s="24">
        <f t="shared" si="1"/>
        <v>253895.46</v>
      </c>
    </row>
    <row r="78" spans="1:11" s="25" customFormat="1" ht="33">
      <c r="A78" s="14">
        <v>12822</v>
      </c>
      <c r="B78" s="15" t="s">
        <v>11</v>
      </c>
      <c r="C78" s="16" t="s">
        <v>35</v>
      </c>
      <c r="D78" s="16" t="s">
        <v>192</v>
      </c>
      <c r="E78" s="16" t="s">
        <v>18</v>
      </c>
      <c r="F78" s="17">
        <v>42136</v>
      </c>
      <c r="G78" s="18" t="s">
        <v>226</v>
      </c>
      <c r="H78" s="19">
        <v>18540.73</v>
      </c>
      <c r="I78" s="20">
        <v>2835.64</v>
      </c>
      <c r="J78" s="21">
        <v>2772.5</v>
      </c>
      <c r="K78" s="24">
        <f t="shared" si="1"/>
        <v>24148.87</v>
      </c>
    </row>
    <row r="79" spans="1:11" s="25" customFormat="1" ht="49.5">
      <c r="A79" s="14">
        <v>11205</v>
      </c>
      <c r="B79" s="15" t="s">
        <v>11</v>
      </c>
      <c r="C79" s="16" t="s">
        <v>193</v>
      </c>
      <c r="D79" s="16" t="s">
        <v>194</v>
      </c>
      <c r="E79" s="16" t="s">
        <v>18</v>
      </c>
      <c r="F79" s="17">
        <v>42136</v>
      </c>
      <c r="G79" s="18" t="s">
        <v>227</v>
      </c>
      <c r="H79" s="19">
        <v>323430.71999999997</v>
      </c>
      <c r="I79" s="20">
        <v>49465.87</v>
      </c>
      <c r="J79" s="21">
        <v>83439.8</v>
      </c>
      <c r="K79" s="24">
        <f t="shared" si="1"/>
        <v>456336.38999999996</v>
      </c>
    </row>
    <row r="80" spans="1:11" s="25" customFormat="1" ht="49.5">
      <c r="A80" s="14">
        <v>52692</v>
      </c>
      <c r="B80" s="15" t="s">
        <v>13</v>
      </c>
      <c r="C80" s="16" t="s">
        <v>184</v>
      </c>
      <c r="D80" s="16" t="s">
        <v>195</v>
      </c>
      <c r="E80" s="16" t="s">
        <v>20</v>
      </c>
      <c r="F80" s="17">
        <v>42136</v>
      </c>
      <c r="G80" s="18" t="s">
        <v>228</v>
      </c>
      <c r="H80" s="19">
        <v>17888</v>
      </c>
      <c r="I80" s="20">
        <v>2112</v>
      </c>
      <c r="J80" s="21">
        <v>0</v>
      </c>
      <c r="K80" s="24">
        <f t="shared" si="1"/>
        <v>20000</v>
      </c>
    </row>
    <row r="81" spans="1:11" s="25" customFormat="1" ht="33">
      <c r="A81" s="14">
        <v>3852</v>
      </c>
      <c r="B81" s="15" t="s">
        <v>12</v>
      </c>
      <c r="C81" s="16" t="s">
        <v>196</v>
      </c>
      <c r="D81" s="16" t="s">
        <v>197</v>
      </c>
      <c r="E81" s="16" t="s">
        <v>20</v>
      </c>
      <c r="F81" s="17">
        <v>42136</v>
      </c>
      <c r="G81" s="18" t="s">
        <v>229</v>
      </c>
      <c r="H81" s="19">
        <v>240775.79</v>
      </c>
      <c r="I81" s="20"/>
      <c r="J81" s="21"/>
      <c r="K81" s="24">
        <f t="shared" si="1"/>
        <v>240775.79</v>
      </c>
    </row>
    <row r="82" spans="1:11" s="25" customFormat="1" ht="33">
      <c r="A82" s="14">
        <v>52538</v>
      </c>
      <c r="B82" s="15" t="s">
        <v>13</v>
      </c>
      <c r="C82" s="16" t="s">
        <v>27</v>
      </c>
      <c r="D82" s="16" t="s">
        <v>198</v>
      </c>
      <c r="E82" s="16" t="s">
        <v>20</v>
      </c>
      <c r="F82" s="17">
        <v>42136</v>
      </c>
      <c r="G82" s="18" t="s">
        <v>230</v>
      </c>
      <c r="H82" s="19">
        <v>8387.77</v>
      </c>
      <c r="I82" s="20">
        <v>990.33</v>
      </c>
      <c r="J82" s="21">
        <v>0</v>
      </c>
      <c r="K82" s="24">
        <f t="shared" si="1"/>
        <v>9378.1</v>
      </c>
    </row>
    <row r="83" spans="1:11" s="25" customFormat="1" ht="33">
      <c r="A83" s="14">
        <v>52490</v>
      </c>
      <c r="B83" s="15" t="s">
        <v>13</v>
      </c>
      <c r="C83" s="16" t="s">
        <v>30</v>
      </c>
      <c r="D83" s="16" t="s">
        <v>199</v>
      </c>
      <c r="E83" s="16" t="s">
        <v>20</v>
      </c>
      <c r="F83" s="17">
        <v>42136</v>
      </c>
      <c r="G83" s="18" t="s">
        <v>231</v>
      </c>
      <c r="H83" s="19">
        <v>11984.96</v>
      </c>
      <c r="I83" s="20">
        <v>1415.04</v>
      </c>
      <c r="J83" s="21">
        <v>0</v>
      </c>
      <c r="K83" s="24">
        <f t="shared" si="1"/>
        <v>13400</v>
      </c>
    </row>
    <row r="84" spans="1:11" s="25" customFormat="1" ht="33">
      <c r="A84" s="14">
        <v>5157</v>
      </c>
      <c r="B84" s="15" t="s">
        <v>14</v>
      </c>
      <c r="C84" s="16" t="s">
        <v>35</v>
      </c>
      <c r="D84" s="16" t="s">
        <v>200</v>
      </c>
      <c r="E84" s="16" t="s">
        <v>18</v>
      </c>
      <c r="F84" s="17">
        <v>42136</v>
      </c>
      <c r="G84" s="18" t="s">
        <v>232</v>
      </c>
      <c r="H84" s="19">
        <v>14527.2</v>
      </c>
      <c r="I84" s="20">
        <v>1226.54</v>
      </c>
      <c r="J84" s="21">
        <v>3858.04</v>
      </c>
      <c r="K84" s="24">
        <f t="shared" si="1"/>
        <v>19611.780000000002</v>
      </c>
    </row>
    <row r="85" spans="1:11" s="25" customFormat="1" ht="33">
      <c r="A85" s="14">
        <v>48134</v>
      </c>
      <c r="B85" s="15" t="s">
        <v>26</v>
      </c>
      <c r="C85" s="16" t="s">
        <v>28</v>
      </c>
      <c r="D85" s="16" t="s">
        <v>191</v>
      </c>
      <c r="E85" s="16" t="s">
        <v>18</v>
      </c>
      <c r="F85" s="17">
        <v>42136</v>
      </c>
      <c r="G85" s="18" t="s">
        <v>233</v>
      </c>
      <c r="H85" s="19">
        <v>74555.56</v>
      </c>
      <c r="I85" s="20">
        <v>16365.85</v>
      </c>
      <c r="J85" s="21"/>
      <c r="K85" s="24">
        <f t="shared" si="1"/>
        <v>90921.41</v>
      </c>
    </row>
    <row r="86" spans="1:11" s="25" customFormat="1" ht="33">
      <c r="A86" s="14">
        <v>37584</v>
      </c>
      <c r="B86" s="15" t="s">
        <v>15</v>
      </c>
      <c r="C86" s="16" t="s">
        <v>91</v>
      </c>
      <c r="D86" s="16" t="s">
        <v>191</v>
      </c>
      <c r="E86" s="16" t="s">
        <v>18</v>
      </c>
      <c r="F86" s="17">
        <v>42136</v>
      </c>
      <c r="G86" s="18" t="s">
        <v>234</v>
      </c>
      <c r="H86" s="19">
        <v>63608.25</v>
      </c>
      <c r="I86" s="20">
        <v>13962.79</v>
      </c>
      <c r="J86" s="21">
        <v>37234.1</v>
      </c>
      <c r="K86" s="24">
        <f t="shared" si="1"/>
        <v>114805.14000000001</v>
      </c>
    </row>
    <row r="87" spans="1:11" s="25" customFormat="1" ht="33">
      <c r="A87" s="14">
        <v>43187</v>
      </c>
      <c r="B87" s="15" t="s">
        <v>15</v>
      </c>
      <c r="C87" s="16" t="s">
        <v>35</v>
      </c>
      <c r="D87" s="16" t="s">
        <v>191</v>
      </c>
      <c r="E87" s="16" t="s">
        <v>18</v>
      </c>
      <c r="F87" s="17">
        <v>42136</v>
      </c>
      <c r="G87" s="18" t="s">
        <v>235</v>
      </c>
      <c r="H87" s="19">
        <v>45359.97</v>
      </c>
      <c r="I87" s="20">
        <v>9963.9500000000007</v>
      </c>
      <c r="J87" s="21"/>
      <c r="K87" s="24">
        <f t="shared" si="1"/>
        <v>55323.92</v>
      </c>
    </row>
    <row r="88" spans="1:11" s="25" customFormat="1" ht="49.5">
      <c r="A88" s="14">
        <v>53713</v>
      </c>
      <c r="B88" s="15" t="s">
        <v>13</v>
      </c>
      <c r="C88" s="16" t="s">
        <v>201</v>
      </c>
      <c r="D88" s="16" t="s">
        <v>202</v>
      </c>
      <c r="E88" s="16" t="s">
        <v>20</v>
      </c>
      <c r="F88" s="17">
        <v>42136</v>
      </c>
      <c r="G88" s="18" t="s">
        <v>236</v>
      </c>
      <c r="H88" s="19">
        <v>998.15</v>
      </c>
      <c r="I88" s="20">
        <v>117.85</v>
      </c>
      <c r="J88" s="21">
        <v>0</v>
      </c>
      <c r="K88" s="24">
        <f t="shared" si="1"/>
        <v>1116</v>
      </c>
    </row>
    <row r="89" spans="1:11" s="25" customFormat="1" ht="49.5">
      <c r="A89" s="14">
        <v>53854</v>
      </c>
      <c r="B89" s="15" t="s">
        <v>13</v>
      </c>
      <c r="C89" s="16" t="s">
        <v>203</v>
      </c>
      <c r="D89" s="16" t="s">
        <v>204</v>
      </c>
      <c r="E89" s="16" t="s">
        <v>20</v>
      </c>
      <c r="F89" s="17">
        <v>42136</v>
      </c>
      <c r="G89" s="18" t="s">
        <v>237</v>
      </c>
      <c r="H89" s="19">
        <v>1925.85</v>
      </c>
      <c r="I89" s="20">
        <v>227.38</v>
      </c>
      <c r="J89" s="21">
        <v>0</v>
      </c>
      <c r="K89" s="24">
        <f t="shared" si="1"/>
        <v>2153.23</v>
      </c>
    </row>
    <row r="90" spans="1:11" s="25" customFormat="1" ht="49.5">
      <c r="A90" s="14">
        <v>18616</v>
      </c>
      <c r="B90" s="15" t="s">
        <v>88</v>
      </c>
      <c r="C90" s="16" t="s">
        <v>93</v>
      </c>
      <c r="D90" s="16" t="s">
        <v>205</v>
      </c>
      <c r="E90" s="16" t="s">
        <v>18</v>
      </c>
      <c r="F90" s="17">
        <v>42136</v>
      </c>
      <c r="G90" s="18" t="s">
        <v>238</v>
      </c>
      <c r="H90" s="19">
        <v>5125.05</v>
      </c>
      <c r="I90" s="20">
        <v>783.9</v>
      </c>
      <c r="J90" s="21">
        <v>1447.2</v>
      </c>
      <c r="K90" s="24">
        <f t="shared" si="1"/>
        <v>7356.15</v>
      </c>
    </row>
    <row r="91" spans="1:11" s="25" customFormat="1" ht="33">
      <c r="A91" s="14">
        <v>5636</v>
      </c>
      <c r="B91" s="15" t="s">
        <v>89</v>
      </c>
      <c r="C91" s="16" t="s">
        <v>206</v>
      </c>
      <c r="D91" s="16" t="s">
        <v>207</v>
      </c>
      <c r="E91" s="16" t="s">
        <v>18</v>
      </c>
      <c r="F91" s="17">
        <v>42136</v>
      </c>
      <c r="G91" s="18" t="s">
        <v>239</v>
      </c>
      <c r="H91" s="19">
        <v>511537.75</v>
      </c>
      <c r="I91" s="20">
        <v>68007.91</v>
      </c>
      <c r="J91" s="21">
        <v>141929.54999999999</v>
      </c>
      <c r="K91" s="24">
        <f t="shared" si="1"/>
        <v>721475.21</v>
      </c>
    </row>
    <row r="92" spans="1:11" s="25" customFormat="1" ht="33">
      <c r="A92" s="14">
        <v>48037</v>
      </c>
      <c r="B92" s="15" t="s">
        <v>15</v>
      </c>
      <c r="C92" s="16" t="s">
        <v>27</v>
      </c>
      <c r="D92" s="16" t="s">
        <v>208</v>
      </c>
      <c r="E92" s="16" t="s">
        <v>18</v>
      </c>
      <c r="F92" s="17">
        <v>42136</v>
      </c>
      <c r="G92" s="18" t="s">
        <v>240</v>
      </c>
      <c r="H92" s="19">
        <v>205987.22</v>
      </c>
      <c r="I92" s="20">
        <v>45216.71</v>
      </c>
      <c r="J92" s="21">
        <v>0</v>
      </c>
      <c r="K92" s="24">
        <f t="shared" si="1"/>
        <v>251203.93</v>
      </c>
    </row>
    <row r="93" spans="1:11" s="25" customFormat="1" ht="33">
      <c r="A93" s="14">
        <v>48037</v>
      </c>
      <c r="B93" s="15" t="s">
        <v>15</v>
      </c>
      <c r="C93" s="16" t="s">
        <v>30</v>
      </c>
      <c r="D93" s="16" t="s">
        <v>208</v>
      </c>
      <c r="E93" s="16" t="s">
        <v>18</v>
      </c>
      <c r="F93" s="17">
        <v>42136</v>
      </c>
      <c r="G93" s="18" t="s">
        <v>241</v>
      </c>
      <c r="H93" s="19">
        <v>55474.71</v>
      </c>
      <c r="I93" s="20">
        <v>12177.38</v>
      </c>
      <c r="J93" s="21">
        <v>0</v>
      </c>
      <c r="K93" s="24">
        <f t="shared" si="1"/>
        <v>67652.09</v>
      </c>
    </row>
    <row r="94" spans="1:11" s="25" customFormat="1" ht="33">
      <c r="A94" s="14">
        <v>4413</v>
      </c>
      <c r="B94" s="15" t="s">
        <v>11</v>
      </c>
      <c r="C94" s="16" t="s">
        <v>27</v>
      </c>
      <c r="D94" s="16" t="s">
        <v>209</v>
      </c>
      <c r="E94" s="16" t="s">
        <v>18</v>
      </c>
      <c r="F94" s="17">
        <v>42136</v>
      </c>
      <c r="G94" s="18" t="s">
        <v>242</v>
      </c>
      <c r="H94" s="19">
        <v>74035.94</v>
      </c>
      <c r="I94" s="20">
        <v>11323.14</v>
      </c>
      <c r="J94" s="21">
        <v>18934.21</v>
      </c>
      <c r="K94" s="24">
        <f t="shared" si="1"/>
        <v>104293.29000000001</v>
      </c>
    </row>
    <row r="95" spans="1:11" s="25" customFormat="1" ht="49.5">
      <c r="A95" s="14">
        <v>40795</v>
      </c>
      <c r="B95" s="15" t="s">
        <v>15</v>
      </c>
      <c r="C95" s="16" t="s">
        <v>210</v>
      </c>
      <c r="D95" s="16" t="s">
        <v>211</v>
      </c>
      <c r="E95" s="16" t="s">
        <v>18</v>
      </c>
      <c r="F95" s="17">
        <v>42136</v>
      </c>
      <c r="G95" s="18" t="s">
        <v>243</v>
      </c>
      <c r="H95" s="19">
        <v>1868.14</v>
      </c>
      <c r="I95" s="20">
        <v>410.36</v>
      </c>
      <c r="J95" s="21">
        <v>0</v>
      </c>
      <c r="K95" s="24">
        <f t="shared" si="1"/>
        <v>2278.5</v>
      </c>
    </row>
    <row r="96" spans="1:11" s="25" customFormat="1" ht="49.5">
      <c r="A96" s="14">
        <v>40795</v>
      </c>
      <c r="B96" s="15" t="s">
        <v>15</v>
      </c>
      <c r="C96" s="16" t="s">
        <v>212</v>
      </c>
      <c r="D96" s="16" t="s">
        <v>211</v>
      </c>
      <c r="E96" s="16" t="s">
        <v>18</v>
      </c>
      <c r="F96" s="17">
        <v>42136</v>
      </c>
      <c r="G96" s="18" t="s">
        <v>244</v>
      </c>
      <c r="H96" s="19">
        <v>3736.28</v>
      </c>
      <c r="I96" s="20">
        <v>820.72</v>
      </c>
      <c r="J96" s="21">
        <v>0</v>
      </c>
      <c r="K96" s="24">
        <f t="shared" si="1"/>
        <v>4557</v>
      </c>
    </row>
    <row r="97" spans="1:11" s="25" customFormat="1" ht="33">
      <c r="A97" s="14">
        <v>11216</v>
      </c>
      <c r="B97" s="15" t="s">
        <v>17</v>
      </c>
      <c r="C97" s="16" t="s">
        <v>247</v>
      </c>
      <c r="D97" s="16" t="s">
        <v>248</v>
      </c>
      <c r="E97" s="16" t="s">
        <v>18</v>
      </c>
      <c r="F97" s="17">
        <v>42137</v>
      </c>
      <c r="G97" s="18" t="s">
        <v>287</v>
      </c>
      <c r="H97" s="19">
        <v>2980963.6</v>
      </c>
      <c r="I97" s="20">
        <v>455912.08</v>
      </c>
      <c r="J97" s="21">
        <v>841683.84</v>
      </c>
      <c r="K97" s="24">
        <f t="shared" si="1"/>
        <v>4278559.5200000005</v>
      </c>
    </row>
    <row r="98" spans="1:11" s="25" customFormat="1" ht="33">
      <c r="A98" s="14">
        <v>11216</v>
      </c>
      <c r="B98" s="15" t="s">
        <v>17</v>
      </c>
      <c r="C98" s="16" t="s">
        <v>249</v>
      </c>
      <c r="D98" s="16" t="s">
        <v>248</v>
      </c>
      <c r="E98" s="16" t="s">
        <v>18</v>
      </c>
      <c r="F98" s="17">
        <v>42137</v>
      </c>
      <c r="G98" s="18" t="s">
        <v>288</v>
      </c>
      <c r="H98" s="19">
        <v>182626.92</v>
      </c>
      <c r="I98" s="20">
        <v>27931.18</v>
      </c>
      <c r="J98" s="21">
        <v>51565.25</v>
      </c>
      <c r="K98" s="24">
        <f t="shared" si="1"/>
        <v>262123.35</v>
      </c>
    </row>
    <row r="99" spans="1:11" s="25" customFormat="1" ht="33">
      <c r="A99" s="14">
        <v>11216</v>
      </c>
      <c r="B99" s="15" t="s">
        <v>17</v>
      </c>
      <c r="C99" s="16" t="s">
        <v>250</v>
      </c>
      <c r="D99" s="16" t="s">
        <v>248</v>
      </c>
      <c r="E99" s="16" t="s">
        <v>18</v>
      </c>
      <c r="F99" s="17">
        <v>42137</v>
      </c>
      <c r="G99" s="18" t="s">
        <v>289</v>
      </c>
      <c r="H99" s="19">
        <v>777358.33</v>
      </c>
      <c r="I99" s="20">
        <v>118890.1</v>
      </c>
      <c r="J99" s="21">
        <v>187519.94</v>
      </c>
      <c r="K99" s="24">
        <f t="shared" si="1"/>
        <v>1083768.3699999999</v>
      </c>
    </row>
    <row r="100" spans="1:11" s="25" customFormat="1" ht="33">
      <c r="A100" s="14">
        <v>40952</v>
      </c>
      <c r="B100" s="15" t="s">
        <v>17</v>
      </c>
      <c r="C100" s="16" t="s">
        <v>117</v>
      </c>
      <c r="D100" s="16" t="s">
        <v>251</v>
      </c>
      <c r="E100" s="16" t="s">
        <v>18</v>
      </c>
      <c r="F100" s="17">
        <v>42137</v>
      </c>
      <c r="G100" s="18" t="s">
        <v>290</v>
      </c>
      <c r="H100" s="19">
        <v>65555.149999999994</v>
      </c>
      <c r="I100" s="20">
        <v>10026.08</v>
      </c>
      <c r="J100" s="21"/>
      <c r="K100" s="24">
        <f t="shared" si="1"/>
        <v>75581.23</v>
      </c>
    </row>
    <row r="101" spans="1:11" s="25" customFormat="1" ht="49.5">
      <c r="A101" s="14">
        <v>11610</v>
      </c>
      <c r="B101" s="15" t="s">
        <v>11</v>
      </c>
      <c r="C101" s="16" t="s">
        <v>19</v>
      </c>
      <c r="D101" s="16" t="s">
        <v>252</v>
      </c>
      <c r="E101" s="16" t="s">
        <v>18</v>
      </c>
      <c r="F101" s="17">
        <v>42137</v>
      </c>
      <c r="G101" s="18" t="s">
        <v>291</v>
      </c>
      <c r="H101" s="19">
        <v>319432.7</v>
      </c>
      <c r="I101" s="20">
        <v>48854.42</v>
      </c>
      <c r="J101" s="21">
        <v>90192.76</v>
      </c>
      <c r="K101" s="24">
        <f t="shared" si="1"/>
        <v>458479.88</v>
      </c>
    </row>
    <row r="102" spans="1:11" s="25" customFormat="1" ht="33">
      <c r="A102" s="14">
        <v>13532</v>
      </c>
      <c r="B102" s="15" t="s">
        <v>11</v>
      </c>
      <c r="C102" s="16" t="s">
        <v>131</v>
      </c>
      <c r="D102" s="16" t="s">
        <v>253</v>
      </c>
      <c r="E102" s="16" t="s">
        <v>18</v>
      </c>
      <c r="F102" s="17">
        <v>42137</v>
      </c>
      <c r="G102" s="18" t="s">
        <v>292</v>
      </c>
      <c r="H102" s="19">
        <v>965219.49</v>
      </c>
      <c r="I102" s="20">
        <v>147621.79999999999</v>
      </c>
      <c r="J102" s="21">
        <v>272532.52</v>
      </c>
      <c r="K102" s="24">
        <f t="shared" si="1"/>
        <v>1385373.81</v>
      </c>
    </row>
    <row r="103" spans="1:11" s="25" customFormat="1" ht="33">
      <c r="A103" s="14">
        <v>53361</v>
      </c>
      <c r="B103" s="15" t="s">
        <v>11</v>
      </c>
      <c r="C103" s="16" t="s">
        <v>19</v>
      </c>
      <c r="D103" s="16" t="s">
        <v>254</v>
      </c>
      <c r="E103" s="16" t="s">
        <v>18</v>
      </c>
      <c r="F103" s="17">
        <v>42137</v>
      </c>
      <c r="G103" s="18" t="s">
        <v>293</v>
      </c>
      <c r="H103" s="19">
        <v>827078.42</v>
      </c>
      <c r="I103" s="20">
        <v>126494.35</v>
      </c>
      <c r="J103" s="21"/>
      <c r="K103" s="24">
        <f t="shared" si="1"/>
        <v>953572.77</v>
      </c>
    </row>
    <row r="104" spans="1:11" s="25" customFormat="1" ht="33">
      <c r="A104" s="14">
        <v>53431</v>
      </c>
      <c r="B104" s="15" t="s">
        <v>11</v>
      </c>
      <c r="C104" s="16" t="s">
        <v>19</v>
      </c>
      <c r="D104" s="16" t="s">
        <v>255</v>
      </c>
      <c r="E104" s="16" t="s">
        <v>18</v>
      </c>
      <c r="F104" s="17">
        <v>42137</v>
      </c>
      <c r="G104" s="18" t="s">
        <v>294</v>
      </c>
      <c r="H104" s="19">
        <v>185115.34</v>
      </c>
      <c r="I104" s="20">
        <v>28311.759999999998</v>
      </c>
      <c r="J104" s="21"/>
      <c r="K104" s="24">
        <f t="shared" si="1"/>
        <v>213427.1</v>
      </c>
    </row>
    <row r="105" spans="1:11" s="25" customFormat="1" ht="33">
      <c r="A105" s="14">
        <v>53459</v>
      </c>
      <c r="B105" s="15" t="s">
        <v>11</v>
      </c>
      <c r="C105" s="16" t="s">
        <v>21</v>
      </c>
      <c r="D105" s="16" t="s">
        <v>256</v>
      </c>
      <c r="E105" s="16" t="s">
        <v>18</v>
      </c>
      <c r="F105" s="17">
        <v>42137</v>
      </c>
      <c r="G105" s="18" t="s">
        <v>282</v>
      </c>
      <c r="H105" s="19">
        <v>205705.5</v>
      </c>
      <c r="I105" s="20">
        <v>31460.84</v>
      </c>
      <c r="J105" s="21"/>
      <c r="K105" s="24">
        <f t="shared" si="1"/>
        <v>237166.34</v>
      </c>
    </row>
    <row r="106" spans="1:11" s="25" customFormat="1" ht="49.5">
      <c r="A106" s="14">
        <v>53607</v>
      </c>
      <c r="B106" s="15" t="s">
        <v>11</v>
      </c>
      <c r="C106" s="16" t="s">
        <v>19</v>
      </c>
      <c r="D106" s="16" t="s">
        <v>257</v>
      </c>
      <c r="E106" s="16" t="s">
        <v>18</v>
      </c>
      <c r="F106" s="17">
        <v>42137</v>
      </c>
      <c r="G106" s="18" t="s">
        <v>283</v>
      </c>
      <c r="H106" s="19">
        <v>352518.43</v>
      </c>
      <c r="I106" s="20">
        <v>53914.58</v>
      </c>
      <c r="J106" s="21"/>
      <c r="K106" s="24">
        <f t="shared" si="1"/>
        <v>406433.01</v>
      </c>
    </row>
    <row r="107" spans="1:11" s="25" customFormat="1" ht="99">
      <c r="A107" s="14">
        <v>54156</v>
      </c>
      <c r="B107" s="15" t="s">
        <v>11</v>
      </c>
      <c r="C107" s="16" t="s">
        <v>19</v>
      </c>
      <c r="D107" s="16" t="s">
        <v>258</v>
      </c>
      <c r="E107" s="16" t="s">
        <v>18</v>
      </c>
      <c r="F107" s="17">
        <v>42137</v>
      </c>
      <c r="G107" s="18" t="s">
        <v>295</v>
      </c>
      <c r="H107" s="19">
        <v>84649.15</v>
      </c>
      <c r="I107" s="20">
        <v>12936.38</v>
      </c>
      <c r="J107" s="21"/>
      <c r="K107" s="24">
        <f t="shared" si="1"/>
        <v>97585.53</v>
      </c>
    </row>
    <row r="108" spans="1:11" s="25" customFormat="1" ht="49.5">
      <c r="A108" s="14">
        <v>29983</v>
      </c>
      <c r="B108" s="15" t="s">
        <v>90</v>
      </c>
      <c r="C108" s="16" t="s">
        <v>38</v>
      </c>
      <c r="D108" s="16" t="s">
        <v>259</v>
      </c>
      <c r="E108" s="16" t="s">
        <v>20</v>
      </c>
      <c r="F108" s="17">
        <v>42137</v>
      </c>
      <c r="G108" s="18" t="s">
        <v>296</v>
      </c>
      <c r="H108" s="19">
        <v>1480543.51</v>
      </c>
      <c r="I108" s="20">
        <v>174804.78</v>
      </c>
      <c r="J108" s="21">
        <v>0</v>
      </c>
      <c r="K108" s="24">
        <f t="shared" si="1"/>
        <v>1655348.29</v>
      </c>
    </row>
    <row r="109" spans="1:11" s="25" customFormat="1" ht="33">
      <c r="A109" s="14">
        <v>52368</v>
      </c>
      <c r="B109" s="15" t="s">
        <v>13</v>
      </c>
      <c r="C109" s="16" t="s">
        <v>117</v>
      </c>
      <c r="D109" s="16" t="s">
        <v>260</v>
      </c>
      <c r="E109" s="16" t="s">
        <v>20</v>
      </c>
      <c r="F109" s="17">
        <v>42137</v>
      </c>
      <c r="G109" s="18" t="s">
        <v>297</v>
      </c>
      <c r="H109" s="19">
        <v>537133.74</v>
      </c>
      <c r="I109" s="20">
        <v>63418.29</v>
      </c>
      <c r="J109" s="21">
        <v>0</v>
      </c>
      <c r="K109" s="24">
        <f t="shared" si="1"/>
        <v>600552.03</v>
      </c>
    </row>
    <row r="110" spans="1:11" s="25" customFormat="1" ht="33">
      <c r="A110" s="14">
        <v>17808</v>
      </c>
      <c r="B110" s="15" t="s">
        <v>14</v>
      </c>
      <c r="C110" s="16" t="s">
        <v>133</v>
      </c>
      <c r="D110" s="16" t="s">
        <v>261</v>
      </c>
      <c r="E110" s="16" t="s">
        <v>24</v>
      </c>
      <c r="F110" s="17">
        <v>42137</v>
      </c>
      <c r="G110" s="18" t="s">
        <v>298</v>
      </c>
      <c r="H110" s="19">
        <v>1165804.1200000001</v>
      </c>
      <c r="I110" s="20">
        <v>98429.63</v>
      </c>
      <c r="J110" s="21">
        <v>309608.27</v>
      </c>
      <c r="K110" s="24">
        <f t="shared" si="1"/>
        <v>1573842.02</v>
      </c>
    </row>
    <row r="111" spans="1:11" s="25" customFormat="1" ht="82.5">
      <c r="A111" s="14">
        <v>44862</v>
      </c>
      <c r="B111" s="15" t="s">
        <v>12</v>
      </c>
      <c r="C111" s="16" t="s">
        <v>19</v>
      </c>
      <c r="D111" s="16" t="s">
        <v>262</v>
      </c>
      <c r="E111" s="16" t="s">
        <v>18</v>
      </c>
      <c r="F111" s="17">
        <v>42137</v>
      </c>
      <c r="G111" s="18" t="s">
        <v>299</v>
      </c>
      <c r="H111" s="19">
        <v>268755.21999999997</v>
      </c>
      <c r="I111" s="20">
        <v>22673.13</v>
      </c>
      <c r="J111" s="21"/>
      <c r="K111" s="24">
        <f t="shared" si="1"/>
        <v>291428.34999999998</v>
      </c>
    </row>
    <row r="112" spans="1:11" s="25" customFormat="1" ht="49.5">
      <c r="A112" s="14">
        <v>53848</v>
      </c>
      <c r="B112" s="15" t="s">
        <v>13</v>
      </c>
      <c r="C112" s="16" t="s">
        <v>203</v>
      </c>
      <c r="D112" s="16" t="s">
        <v>263</v>
      </c>
      <c r="E112" s="16" t="s">
        <v>20</v>
      </c>
      <c r="F112" s="17">
        <v>42137</v>
      </c>
      <c r="G112" s="18" t="s">
        <v>300</v>
      </c>
      <c r="H112" s="19">
        <v>14207.64</v>
      </c>
      <c r="I112" s="20">
        <v>1677.47</v>
      </c>
      <c r="J112" s="21">
        <v>0</v>
      </c>
      <c r="K112" s="24">
        <f t="shared" si="1"/>
        <v>15885.109999999999</v>
      </c>
    </row>
    <row r="113" spans="1:11" s="25" customFormat="1" ht="49.5">
      <c r="A113" s="14">
        <v>24672</v>
      </c>
      <c r="B113" s="15" t="s">
        <v>15</v>
      </c>
      <c r="C113" s="16" t="s">
        <v>264</v>
      </c>
      <c r="D113" s="16" t="s">
        <v>265</v>
      </c>
      <c r="E113" s="16" t="s">
        <v>18</v>
      </c>
      <c r="F113" s="17">
        <v>42137</v>
      </c>
      <c r="G113" s="18" t="s">
        <v>301</v>
      </c>
      <c r="H113" s="19">
        <v>1734.82</v>
      </c>
      <c r="I113" s="20">
        <v>381.08</v>
      </c>
      <c r="J113" s="21">
        <v>239.41</v>
      </c>
      <c r="K113" s="24">
        <f t="shared" si="1"/>
        <v>2355.31</v>
      </c>
    </row>
    <row r="114" spans="1:11" s="25" customFormat="1" ht="49.5">
      <c r="A114" s="14">
        <v>22178</v>
      </c>
      <c r="B114" s="15" t="s">
        <v>15</v>
      </c>
      <c r="C114" s="16" t="s">
        <v>266</v>
      </c>
      <c r="D114" s="16" t="s">
        <v>59</v>
      </c>
      <c r="E114" s="16" t="s">
        <v>18</v>
      </c>
      <c r="F114" s="17">
        <v>42137</v>
      </c>
      <c r="G114" s="18" t="s">
        <v>302</v>
      </c>
      <c r="H114" s="19">
        <v>56660.61</v>
      </c>
      <c r="I114" s="20">
        <v>9978.19</v>
      </c>
      <c r="J114" s="21">
        <v>16924.14</v>
      </c>
      <c r="K114" s="24">
        <f t="shared" si="1"/>
        <v>83562.94</v>
      </c>
    </row>
    <row r="115" spans="1:11" s="25" customFormat="1" ht="49.5">
      <c r="A115" s="14">
        <v>52463</v>
      </c>
      <c r="B115" s="15" t="s">
        <v>13</v>
      </c>
      <c r="C115" s="16" t="s">
        <v>203</v>
      </c>
      <c r="D115" s="16" t="s">
        <v>267</v>
      </c>
      <c r="E115" s="16" t="s">
        <v>20</v>
      </c>
      <c r="F115" s="17">
        <v>42137</v>
      </c>
      <c r="G115" s="18" t="s">
        <v>303</v>
      </c>
      <c r="H115" s="19">
        <v>15166.34</v>
      </c>
      <c r="I115" s="20">
        <v>1790.66</v>
      </c>
      <c r="J115" s="21">
        <v>0</v>
      </c>
      <c r="K115" s="24">
        <f t="shared" si="1"/>
        <v>16957</v>
      </c>
    </row>
    <row r="116" spans="1:11" s="25" customFormat="1" ht="49.5">
      <c r="A116" s="14">
        <v>27667</v>
      </c>
      <c r="B116" s="15" t="s">
        <v>13</v>
      </c>
      <c r="C116" s="16" t="s">
        <v>203</v>
      </c>
      <c r="D116" s="16" t="s">
        <v>268</v>
      </c>
      <c r="E116" s="16" t="s">
        <v>20</v>
      </c>
      <c r="F116" s="17">
        <v>42137</v>
      </c>
      <c r="G116" s="18" t="s">
        <v>304</v>
      </c>
      <c r="H116" s="19">
        <v>3219.84</v>
      </c>
      <c r="I116" s="20">
        <v>380.16</v>
      </c>
      <c r="J116" s="21">
        <v>0</v>
      </c>
      <c r="K116" s="24">
        <f t="shared" si="1"/>
        <v>3600</v>
      </c>
    </row>
    <row r="117" spans="1:11" s="25" customFormat="1" ht="33">
      <c r="A117" s="14">
        <v>7283</v>
      </c>
      <c r="B117" s="15" t="s">
        <v>15</v>
      </c>
      <c r="C117" s="16" t="s">
        <v>22</v>
      </c>
      <c r="D117" s="16" t="s">
        <v>269</v>
      </c>
      <c r="E117" s="16" t="s">
        <v>18</v>
      </c>
      <c r="F117" s="17">
        <v>42137</v>
      </c>
      <c r="G117" s="18" t="s">
        <v>284</v>
      </c>
      <c r="H117" s="19">
        <v>885616.19</v>
      </c>
      <c r="I117" s="20">
        <v>194537.97</v>
      </c>
      <c r="J117" s="21">
        <v>262664.61</v>
      </c>
      <c r="K117" s="24">
        <f t="shared" si="1"/>
        <v>1342818.77</v>
      </c>
    </row>
    <row r="118" spans="1:11" s="25" customFormat="1" ht="82.5">
      <c r="A118" s="14">
        <v>53406</v>
      </c>
      <c r="B118" s="15" t="s">
        <v>11</v>
      </c>
      <c r="C118" s="16" t="s">
        <v>117</v>
      </c>
      <c r="D118" s="16" t="s">
        <v>270</v>
      </c>
      <c r="E118" s="16" t="s">
        <v>18</v>
      </c>
      <c r="F118" s="17">
        <v>42137</v>
      </c>
      <c r="G118" s="18" t="s">
        <v>285</v>
      </c>
      <c r="H118" s="19">
        <v>334230.98</v>
      </c>
      <c r="I118" s="20">
        <v>51117.68</v>
      </c>
      <c r="J118" s="21"/>
      <c r="K118" s="24">
        <f t="shared" si="1"/>
        <v>385348.66</v>
      </c>
    </row>
    <row r="119" spans="1:11" s="25" customFormat="1" ht="33">
      <c r="A119" s="14">
        <v>17817</v>
      </c>
      <c r="B119" s="15" t="s">
        <v>12</v>
      </c>
      <c r="C119" s="16" t="s">
        <v>271</v>
      </c>
      <c r="D119" s="16" t="s">
        <v>272</v>
      </c>
      <c r="E119" s="16" t="s">
        <v>20</v>
      </c>
      <c r="F119" s="17">
        <v>42137</v>
      </c>
      <c r="G119" s="18" t="s">
        <v>305</v>
      </c>
      <c r="H119" s="19">
        <v>135076.16</v>
      </c>
      <c r="I119" s="20">
        <v>11404.57</v>
      </c>
      <c r="J119" s="21">
        <v>0</v>
      </c>
      <c r="K119" s="24">
        <f t="shared" si="1"/>
        <v>146480.73000000001</v>
      </c>
    </row>
    <row r="120" spans="1:11" s="25" customFormat="1" ht="33">
      <c r="A120" s="14">
        <v>19461</v>
      </c>
      <c r="B120" s="15" t="s">
        <v>13</v>
      </c>
      <c r="C120" s="16" t="s">
        <v>21</v>
      </c>
      <c r="D120" s="16" t="s">
        <v>273</v>
      </c>
      <c r="E120" s="16" t="s">
        <v>20</v>
      </c>
      <c r="F120" s="17">
        <v>42137</v>
      </c>
      <c r="G120" s="18" t="s">
        <v>286</v>
      </c>
      <c r="H120" s="19">
        <v>33606.019999999997</v>
      </c>
      <c r="I120" s="20">
        <v>0</v>
      </c>
      <c r="J120" s="21">
        <v>0</v>
      </c>
      <c r="K120" s="24">
        <f t="shared" si="1"/>
        <v>33606.019999999997</v>
      </c>
    </row>
    <row r="121" spans="1:11" s="25" customFormat="1" ht="33">
      <c r="A121" s="14" t="s">
        <v>245</v>
      </c>
      <c r="B121" s="15" t="s">
        <v>246</v>
      </c>
      <c r="C121" s="16" t="s">
        <v>112</v>
      </c>
      <c r="D121" s="16" t="s">
        <v>274</v>
      </c>
      <c r="E121" s="16" t="s">
        <v>18</v>
      </c>
      <c r="F121" s="17">
        <v>42137</v>
      </c>
      <c r="G121" s="18" t="s">
        <v>306</v>
      </c>
      <c r="H121" s="19">
        <v>105157.55</v>
      </c>
      <c r="I121" s="20">
        <v>12415.74</v>
      </c>
      <c r="J121" s="21">
        <v>56435.18</v>
      </c>
      <c r="K121" s="24">
        <f t="shared" si="1"/>
        <v>174008.47</v>
      </c>
    </row>
    <row r="122" spans="1:11" s="25" customFormat="1" ht="49.5">
      <c r="A122" s="14">
        <v>53948</v>
      </c>
      <c r="B122" s="15" t="s">
        <v>13</v>
      </c>
      <c r="C122" s="16" t="s">
        <v>201</v>
      </c>
      <c r="D122" s="16" t="s">
        <v>275</v>
      </c>
      <c r="E122" s="16" t="s">
        <v>20</v>
      </c>
      <c r="F122" s="17">
        <v>42137</v>
      </c>
      <c r="G122" s="18" t="s">
        <v>307</v>
      </c>
      <c r="H122" s="19">
        <v>5105.24</v>
      </c>
      <c r="I122" s="20">
        <v>602.76</v>
      </c>
      <c r="J122" s="21">
        <v>0</v>
      </c>
      <c r="K122" s="24">
        <f t="shared" si="1"/>
        <v>5708</v>
      </c>
    </row>
    <row r="123" spans="1:11" s="25" customFormat="1" ht="49.5">
      <c r="A123" s="14">
        <v>52740</v>
      </c>
      <c r="B123" s="15" t="s">
        <v>13</v>
      </c>
      <c r="C123" s="16" t="s">
        <v>276</v>
      </c>
      <c r="D123" s="16" t="s">
        <v>277</v>
      </c>
      <c r="E123" s="16" t="s">
        <v>20</v>
      </c>
      <c r="F123" s="17">
        <v>42137</v>
      </c>
      <c r="G123" s="18" t="s">
        <v>308</v>
      </c>
      <c r="H123" s="19">
        <v>3032.02</v>
      </c>
      <c r="I123" s="20">
        <v>357.98</v>
      </c>
      <c r="J123" s="21"/>
      <c r="K123" s="24">
        <f t="shared" si="1"/>
        <v>3390</v>
      </c>
    </row>
    <row r="124" spans="1:11" s="25" customFormat="1" ht="49.5">
      <c r="A124" s="14">
        <v>52748</v>
      </c>
      <c r="B124" s="15" t="s">
        <v>13</v>
      </c>
      <c r="C124" s="16" t="s">
        <v>203</v>
      </c>
      <c r="D124" s="16" t="s">
        <v>278</v>
      </c>
      <c r="E124" s="16" t="s">
        <v>20</v>
      </c>
      <c r="F124" s="17">
        <v>42137</v>
      </c>
      <c r="G124" s="18" t="s">
        <v>309</v>
      </c>
      <c r="H124" s="19">
        <v>1788.8</v>
      </c>
      <c r="I124" s="20">
        <v>211.2</v>
      </c>
      <c r="J124" s="21"/>
      <c r="K124" s="24">
        <f t="shared" si="1"/>
        <v>2000</v>
      </c>
    </row>
    <row r="125" spans="1:11" s="25" customFormat="1" ht="66">
      <c r="A125" s="14">
        <v>52346</v>
      </c>
      <c r="B125" s="15" t="s">
        <v>13</v>
      </c>
      <c r="C125" s="16" t="s">
        <v>279</v>
      </c>
      <c r="D125" s="16" t="s">
        <v>280</v>
      </c>
      <c r="E125" s="16" t="s">
        <v>20</v>
      </c>
      <c r="F125" s="17">
        <v>42137</v>
      </c>
      <c r="G125" s="18" t="s">
        <v>310</v>
      </c>
      <c r="H125" s="19">
        <v>10553.16</v>
      </c>
      <c r="I125" s="20">
        <v>1245.99</v>
      </c>
      <c r="J125" s="21">
        <v>0</v>
      </c>
      <c r="K125" s="24">
        <f t="shared" si="1"/>
        <v>11799.15</v>
      </c>
    </row>
    <row r="126" spans="1:11" s="25" customFormat="1" ht="49.5">
      <c r="A126" s="14">
        <v>37736</v>
      </c>
      <c r="B126" s="15" t="s">
        <v>15</v>
      </c>
      <c r="C126" s="16" t="s">
        <v>281</v>
      </c>
      <c r="D126" s="16" t="s">
        <v>191</v>
      </c>
      <c r="E126" s="16" t="s">
        <v>18</v>
      </c>
      <c r="F126" s="17">
        <v>42137</v>
      </c>
      <c r="G126" s="18" t="s">
        <v>311</v>
      </c>
      <c r="H126" s="19">
        <v>199276.42</v>
      </c>
      <c r="I126" s="20">
        <v>43773.85</v>
      </c>
      <c r="J126" s="21">
        <v>59204.22</v>
      </c>
      <c r="K126" s="24">
        <f t="shared" si="1"/>
        <v>302254.49</v>
      </c>
    </row>
    <row r="127" spans="1:11" s="25" customFormat="1" ht="33">
      <c r="A127" s="14">
        <v>42345</v>
      </c>
      <c r="B127" s="15" t="s">
        <v>88</v>
      </c>
      <c r="C127" s="16" t="s">
        <v>27</v>
      </c>
      <c r="D127" s="16" t="s">
        <v>312</v>
      </c>
      <c r="E127" s="16" t="s">
        <v>18</v>
      </c>
      <c r="F127" s="17">
        <v>42138</v>
      </c>
      <c r="G127" s="18" t="s">
        <v>313</v>
      </c>
      <c r="H127" s="19">
        <v>13291.8</v>
      </c>
      <c r="I127" s="20">
        <v>1122.24</v>
      </c>
      <c r="J127" s="21"/>
      <c r="K127" s="24">
        <f t="shared" si="1"/>
        <v>14414.039999999999</v>
      </c>
    </row>
    <row r="128" spans="1:11" s="25" customFormat="1" ht="33">
      <c r="A128" s="14">
        <v>52315</v>
      </c>
      <c r="B128" s="15" t="s">
        <v>11</v>
      </c>
      <c r="C128" s="16" t="s">
        <v>19</v>
      </c>
      <c r="D128" s="16" t="s">
        <v>314</v>
      </c>
      <c r="E128" s="16" t="s">
        <v>18</v>
      </c>
      <c r="F128" s="17">
        <v>42139</v>
      </c>
      <c r="G128" s="18" t="s">
        <v>324</v>
      </c>
      <c r="H128" s="19">
        <v>1489420.63</v>
      </c>
      <c r="I128" s="20">
        <v>227793.74</v>
      </c>
      <c r="J128" s="21"/>
      <c r="K128" s="24">
        <f t="shared" si="1"/>
        <v>1717214.3699999999</v>
      </c>
    </row>
    <row r="129" spans="1:11" s="25" customFormat="1" ht="33">
      <c r="A129" s="14">
        <v>52482</v>
      </c>
      <c r="B129" s="15" t="s">
        <v>13</v>
      </c>
      <c r="C129" s="16" t="s">
        <v>19</v>
      </c>
      <c r="D129" s="16" t="s">
        <v>315</v>
      </c>
      <c r="E129" s="16" t="s">
        <v>20</v>
      </c>
      <c r="F129" s="17">
        <v>42139</v>
      </c>
      <c r="G129" s="18" t="s">
        <v>325</v>
      </c>
      <c r="H129" s="19">
        <v>326008.8</v>
      </c>
      <c r="I129" s="20">
        <v>38491.199999999997</v>
      </c>
      <c r="J129" s="21">
        <v>0</v>
      </c>
      <c r="K129" s="24">
        <f t="shared" si="1"/>
        <v>364500</v>
      </c>
    </row>
    <row r="130" spans="1:11" s="25" customFormat="1" ht="33">
      <c r="A130" s="14">
        <v>52486</v>
      </c>
      <c r="B130" s="15" t="s">
        <v>13</v>
      </c>
      <c r="C130" s="16" t="s">
        <v>19</v>
      </c>
      <c r="D130" s="16" t="s">
        <v>316</v>
      </c>
      <c r="E130" s="16" t="s">
        <v>20</v>
      </c>
      <c r="F130" s="17">
        <v>42139</v>
      </c>
      <c r="G130" s="18" t="s">
        <v>326</v>
      </c>
      <c r="H130" s="19">
        <v>184882.41</v>
      </c>
      <c r="I130" s="20">
        <v>21828.69</v>
      </c>
      <c r="J130" s="21"/>
      <c r="K130" s="24">
        <f t="shared" si="1"/>
        <v>206711.1</v>
      </c>
    </row>
    <row r="131" spans="1:11" s="25" customFormat="1" ht="33">
      <c r="A131" s="14">
        <v>7901</v>
      </c>
      <c r="B131" s="15" t="s">
        <v>15</v>
      </c>
      <c r="C131" s="16" t="s">
        <v>33</v>
      </c>
      <c r="D131" s="16" t="s">
        <v>317</v>
      </c>
      <c r="E131" s="16" t="s">
        <v>18</v>
      </c>
      <c r="F131" s="17">
        <v>42139</v>
      </c>
      <c r="G131" s="18" t="s">
        <v>327</v>
      </c>
      <c r="H131" s="19">
        <v>293936.56</v>
      </c>
      <c r="I131" s="20">
        <v>64567.27</v>
      </c>
      <c r="J131" s="21">
        <v>87058.58</v>
      </c>
      <c r="K131" s="24">
        <f t="shared" si="1"/>
        <v>445562.41000000003</v>
      </c>
    </row>
    <row r="132" spans="1:11" s="25" customFormat="1" ht="33">
      <c r="A132" s="14">
        <v>52389</v>
      </c>
      <c r="B132" s="15" t="s">
        <v>13</v>
      </c>
      <c r="C132" s="16" t="s">
        <v>114</v>
      </c>
      <c r="D132" s="16" t="s">
        <v>318</v>
      </c>
      <c r="E132" s="16" t="s">
        <v>20</v>
      </c>
      <c r="F132" s="17">
        <v>42139</v>
      </c>
      <c r="G132" s="18" t="s">
        <v>328</v>
      </c>
      <c r="H132" s="19">
        <v>8004.88</v>
      </c>
      <c r="I132" s="20">
        <v>945.12</v>
      </c>
      <c r="J132" s="21"/>
      <c r="K132" s="24">
        <f t="shared" si="1"/>
        <v>8950</v>
      </c>
    </row>
    <row r="133" spans="1:11" s="25" customFormat="1" ht="33">
      <c r="A133" s="14">
        <v>32472</v>
      </c>
      <c r="B133" s="15" t="s">
        <v>15</v>
      </c>
      <c r="C133" s="16" t="s">
        <v>33</v>
      </c>
      <c r="D133" s="16" t="s">
        <v>254</v>
      </c>
      <c r="E133" s="16" t="s">
        <v>18</v>
      </c>
      <c r="F133" s="17">
        <v>42139</v>
      </c>
      <c r="G133" s="18" t="s">
        <v>329</v>
      </c>
      <c r="H133" s="19">
        <v>1093186.58</v>
      </c>
      <c r="I133" s="20">
        <v>240133.7</v>
      </c>
      <c r="J133" s="21">
        <v>324176.45</v>
      </c>
      <c r="K133" s="24">
        <f t="shared" si="1"/>
        <v>1657496.73</v>
      </c>
    </row>
    <row r="134" spans="1:11" s="25" customFormat="1" ht="33">
      <c r="A134" s="14">
        <v>33662</v>
      </c>
      <c r="B134" s="15" t="s">
        <v>14</v>
      </c>
      <c r="C134" s="16" t="s">
        <v>271</v>
      </c>
      <c r="D134" s="16" t="s">
        <v>319</v>
      </c>
      <c r="E134" s="16" t="s">
        <v>18</v>
      </c>
      <c r="F134" s="17">
        <v>42139</v>
      </c>
      <c r="G134" s="18" t="s">
        <v>330</v>
      </c>
      <c r="H134" s="19">
        <v>249055.14</v>
      </c>
      <c r="I134" s="20">
        <v>20972.77</v>
      </c>
      <c r="J134" s="21">
        <v>66142.78</v>
      </c>
      <c r="K134" s="24">
        <f t="shared" ref="K134:K197" si="2">H134+I134+J134</f>
        <v>336170.69000000006</v>
      </c>
    </row>
    <row r="135" spans="1:11" s="25" customFormat="1" ht="33">
      <c r="A135" s="14">
        <v>37926</v>
      </c>
      <c r="B135" s="15" t="s">
        <v>88</v>
      </c>
      <c r="C135" s="16" t="s">
        <v>19</v>
      </c>
      <c r="D135" s="16" t="s">
        <v>320</v>
      </c>
      <c r="E135" s="16" t="s">
        <v>18</v>
      </c>
      <c r="F135" s="17">
        <v>42139</v>
      </c>
      <c r="G135" s="18" t="s">
        <v>331</v>
      </c>
      <c r="H135" s="19">
        <v>53350.1</v>
      </c>
      <c r="I135" s="20">
        <v>4504.38</v>
      </c>
      <c r="J135" s="21">
        <v>14168.44</v>
      </c>
      <c r="K135" s="24">
        <f t="shared" si="2"/>
        <v>72022.92</v>
      </c>
    </row>
    <row r="136" spans="1:11" s="25" customFormat="1" ht="33">
      <c r="A136" s="14">
        <v>48108</v>
      </c>
      <c r="B136" s="15" t="s">
        <v>88</v>
      </c>
      <c r="C136" s="16" t="s">
        <v>19</v>
      </c>
      <c r="D136" s="16" t="s">
        <v>321</v>
      </c>
      <c r="E136" s="16" t="s">
        <v>18</v>
      </c>
      <c r="F136" s="17">
        <v>42139</v>
      </c>
      <c r="G136" s="18" t="s">
        <v>332</v>
      </c>
      <c r="H136" s="19">
        <v>9947.4599999999991</v>
      </c>
      <c r="I136" s="20">
        <v>839.87</v>
      </c>
      <c r="J136" s="21">
        <v>0</v>
      </c>
      <c r="K136" s="24">
        <f t="shared" si="2"/>
        <v>10787.33</v>
      </c>
    </row>
    <row r="137" spans="1:11" s="25" customFormat="1" ht="66">
      <c r="A137" s="14">
        <v>3864</v>
      </c>
      <c r="B137" s="15" t="s">
        <v>14</v>
      </c>
      <c r="C137" s="16" t="s">
        <v>322</v>
      </c>
      <c r="D137" s="16" t="s">
        <v>323</v>
      </c>
      <c r="E137" s="16" t="s">
        <v>24</v>
      </c>
      <c r="F137" s="17">
        <v>42139</v>
      </c>
      <c r="G137" s="18" t="s">
        <v>333</v>
      </c>
      <c r="H137" s="19">
        <v>353050.83</v>
      </c>
      <c r="I137" s="20">
        <v>29808.32</v>
      </c>
      <c r="J137" s="21">
        <v>91721.42</v>
      </c>
      <c r="K137" s="24">
        <f t="shared" si="2"/>
        <v>474580.57</v>
      </c>
    </row>
    <row r="138" spans="1:11" s="25" customFormat="1" ht="33">
      <c r="A138" s="14">
        <v>47690</v>
      </c>
      <c r="B138" s="15" t="s">
        <v>15</v>
      </c>
      <c r="C138" s="16" t="s">
        <v>19</v>
      </c>
      <c r="D138" s="16" t="s">
        <v>254</v>
      </c>
      <c r="E138" s="16" t="s">
        <v>18</v>
      </c>
      <c r="F138" s="17">
        <v>42142</v>
      </c>
      <c r="G138" s="18" t="s">
        <v>363</v>
      </c>
      <c r="H138" s="19">
        <v>30244.59</v>
      </c>
      <c r="I138" s="20">
        <v>6639.05</v>
      </c>
      <c r="J138" s="21"/>
      <c r="K138" s="24">
        <f t="shared" si="2"/>
        <v>36883.64</v>
      </c>
    </row>
    <row r="139" spans="1:11" s="25" customFormat="1" ht="33">
      <c r="A139" s="14">
        <v>54185</v>
      </c>
      <c r="B139" s="15" t="s">
        <v>11</v>
      </c>
      <c r="C139" s="16" t="s">
        <v>19</v>
      </c>
      <c r="D139" s="16" t="s">
        <v>334</v>
      </c>
      <c r="E139" s="16" t="s">
        <v>18</v>
      </c>
      <c r="F139" s="17">
        <v>42142</v>
      </c>
      <c r="G139" s="18" t="s">
        <v>364</v>
      </c>
      <c r="H139" s="19">
        <v>200551.4</v>
      </c>
      <c r="I139" s="20">
        <v>30672.57</v>
      </c>
      <c r="J139" s="21"/>
      <c r="K139" s="24">
        <f t="shared" si="2"/>
        <v>231223.97</v>
      </c>
    </row>
    <row r="140" spans="1:11" s="25" customFormat="1" ht="33">
      <c r="A140" s="14">
        <v>47690</v>
      </c>
      <c r="B140" s="15" t="s">
        <v>15</v>
      </c>
      <c r="C140" s="16" t="s">
        <v>27</v>
      </c>
      <c r="D140" s="16" t="s">
        <v>254</v>
      </c>
      <c r="E140" s="16" t="s">
        <v>18</v>
      </c>
      <c r="F140" s="17">
        <v>42142</v>
      </c>
      <c r="G140" s="18" t="s">
        <v>365</v>
      </c>
      <c r="H140" s="19">
        <v>31141.88</v>
      </c>
      <c r="I140" s="20">
        <v>6836.02</v>
      </c>
      <c r="J140" s="21"/>
      <c r="K140" s="24">
        <f t="shared" si="2"/>
        <v>37977.9</v>
      </c>
    </row>
    <row r="141" spans="1:11" s="25" customFormat="1" ht="82.5">
      <c r="A141" s="14">
        <v>53556</v>
      </c>
      <c r="B141" s="15" t="s">
        <v>11</v>
      </c>
      <c r="C141" s="16" t="s">
        <v>27</v>
      </c>
      <c r="D141" s="16" t="s">
        <v>335</v>
      </c>
      <c r="E141" s="16" t="s">
        <v>18</v>
      </c>
      <c r="F141" s="17">
        <v>42142</v>
      </c>
      <c r="G141" s="18" t="s">
        <v>366</v>
      </c>
      <c r="H141" s="19">
        <v>5670.52</v>
      </c>
      <c r="I141" s="20">
        <v>867.26</v>
      </c>
      <c r="J141" s="21"/>
      <c r="K141" s="24">
        <f t="shared" si="2"/>
        <v>6537.7800000000007</v>
      </c>
    </row>
    <row r="142" spans="1:11" s="25" customFormat="1" ht="49.5">
      <c r="A142" s="14">
        <v>52497</v>
      </c>
      <c r="B142" s="15" t="s">
        <v>13</v>
      </c>
      <c r="C142" s="16" t="s">
        <v>27</v>
      </c>
      <c r="D142" s="16" t="s">
        <v>127</v>
      </c>
      <c r="E142" s="16" t="s">
        <v>20</v>
      </c>
      <c r="F142" s="17">
        <v>42142</v>
      </c>
      <c r="G142" s="18" t="s">
        <v>367</v>
      </c>
      <c r="H142" s="19">
        <v>323888.84000000003</v>
      </c>
      <c r="I142" s="20">
        <v>38240.9</v>
      </c>
      <c r="J142" s="21">
        <v>0</v>
      </c>
      <c r="K142" s="24">
        <f t="shared" si="2"/>
        <v>362129.74000000005</v>
      </c>
    </row>
    <row r="143" spans="1:11" s="25" customFormat="1" ht="49.5">
      <c r="A143" s="14">
        <v>52647</v>
      </c>
      <c r="B143" s="15" t="s">
        <v>13</v>
      </c>
      <c r="C143" s="16" t="s">
        <v>336</v>
      </c>
      <c r="D143" s="16" t="s">
        <v>337</v>
      </c>
      <c r="E143" s="16" t="s">
        <v>20</v>
      </c>
      <c r="F143" s="17">
        <v>42142</v>
      </c>
      <c r="G143" s="18" t="s">
        <v>368</v>
      </c>
      <c r="H143" s="19">
        <v>40414.47</v>
      </c>
      <c r="I143" s="20">
        <v>4771.66</v>
      </c>
      <c r="J143" s="21">
        <v>0</v>
      </c>
      <c r="K143" s="24">
        <f t="shared" si="2"/>
        <v>45186.130000000005</v>
      </c>
    </row>
    <row r="144" spans="1:11" s="25" customFormat="1" ht="33">
      <c r="A144" s="14">
        <v>45572</v>
      </c>
      <c r="B144" s="15" t="s">
        <v>175</v>
      </c>
      <c r="C144" s="16" t="s">
        <v>338</v>
      </c>
      <c r="D144" s="16" t="s">
        <v>339</v>
      </c>
      <c r="E144" s="16" t="s">
        <v>24</v>
      </c>
      <c r="F144" s="17">
        <v>42142</v>
      </c>
      <c r="G144" s="18" t="s">
        <v>369</v>
      </c>
      <c r="H144" s="19">
        <v>397411.62</v>
      </c>
      <c r="I144" s="20">
        <v>132470.54</v>
      </c>
      <c r="J144" s="21"/>
      <c r="K144" s="24">
        <f t="shared" si="2"/>
        <v>529882.16</v>
      </c>
    </row>
    <row r="145" spans="1:11" s="25" customFormat="1" ht="33">
      <c r="A145" s="14">
        <v>12161</v>
      </c>
      <c r="B145" s="15" t="s">
        <v>11</v>
      </c>
      <c r="C145" s="16" t="s">
        <v>27</v>
      </c>
      <c r="D145" s="16" t="s">
        <v>340</v>
      </c>
      <c r="E145" s="16" t="s">
        <v>18</v>
      </c>
      <c r="F145" s="17">
        <v>42142</v>
      </c>
      <c r="G145" s="18" t="s">
        <v>370</v>
      </c>
      <c r="H145" s="19">
        <v>52663.45</v>
      </c>
      <c r="I145" s="20">
        <v>8054.41</v>
      </c>
      <c r="J145" s="21">
        <v>14869.68</v>
      </c>
      <c r="K145" s="24">
        <f t="shared" si="2"/>
        <v>75587.540000000008</v>
      </c>
    </row>
    <row r="146" spans="1:11" s="25" customFormat="1" ht="33">
      <c r="A146" s="14">
        <v>52642</v>
      </c>
      <c r="B146" s="15" t="s">
        <v>11</v>
      </c>
      <c r="C146" s="16" t="s">
        <v>19</v>
      </c>
      <c r="D146" s="16" t="s">
        <v>341</v>
      </c>
      <c r="E146" s="16" t="s">
        <v>18</v>
      </c>
      <c r="F146" s="17">
        <v>42142</v>
      </c>
      <c r="G146" s="18" t="s">
        <v>371</v>
      </c>
      <c r="H146" s="19">
        <v>1264722.83</v>
      </c>
      <c r="I146" s="20">
        <v>193428.2</v>
      </c>
      <c r="J146" s="21">
        <v>0</v>
      </c>
      <c r="K146" s="24">
        <f t="shared" si="2"/>
        <v>1458151.03</v>
      </c>
    </row>
    <row r="147" spans="1:11" s="25" customFormat="1" ht="33">
      <c r="A147" s="14">
        <v>52521</v>
      </c>
      <c r="B147" s="15" t="s">
        <v>13</v>
      </c>
      <c r="C147" s="16" t="s">
        <v>19</v>
      </c>
      <c r="D147" s="16" t="s">
        <v>342</v>
      </c>
      <c r="E147" s="16" t="s">
        <v>20</v>
      </c>
      <c r="F147" s="17">
        <v>42142</v>
      </c>
      <c r="G147" s="18" t="s">
        <v>372</v>
      </c>
      <c r="H147" s="19">
        <v>444193.32</v>
      </c>
      <c r="I147" s="20">
        <v>52445</v>
      </c>
      <c r="J147" s="21">
        <v>0</v>
      </c>
      <c r="K147" s="24">
        <f t="shared" si="2"/>
        <v>496638.32</v>
      </c>
    </row>
    <row r="148" spans="1:11" s="25" customFormat="1" ht="33">
      <c r="A148" s="14">
        <v>52985</v>
      </c>
      <c r="B148" s="15" t="s">
        <v>11</v>
      </c>
      <c r="C148" s="16" t="s">
        <v>21</v>
      </c>
      <c r="D148" s="16" t="s">
        <v>343</v>
      </c>
      <c r="E148" s="16" t="s">
        <v>18</v>
      </c>
      <c r="F148" s="17">
        <v>42142</v>
      </c>
      <c r="G148" s="18" t="s">
        <v>373</v>
      </c>
      <c r="H148" s="19">
        <v>409971.22</v>
      </c>
      <c r="I148" s="20">
        <v>62701.48</v>
      </c>
      <c r="J148" s="21"/>
      <c r="K148" s="24">
        <f t="shared" si="2"/>
        <v>472672.69999999995</v>
      </c>
    </row>
    <row r="149" spans="1:11" s="25" customFormat="1" ht="49.5">
      <c r="A149" s="14">
        <v>30848</v>
      </c>
      <c r="B149" s="15" t="s">
        <v>90</v>
      </c>
      <c r="C149" s="16" t="s">
        <v>344</v>
      </c>
      <c r="D149" s="16" t="s">
        <v>345</v>
      </c>
      <c r="E149" s="16" t="s">
        <v>20</v>
      </c>
      <c r="F149" s="17">
        <v>42142</v>
      </c>
      <c r="G149" s="18" t="s">
        <v>374</v>
      </c>
      <c r="H149" s="19">
        <v>165995.76</v>
      </c>
      <c r="I149" s="20">
        <v>19598.78</v>
      </c>
      <c r="J149" s="21">
        <v>0</v>
      </c>
      <c r="K149" s="24">
        <f t="shared" si="2"/>
        <v>185594.54</v>
      </c>
    </row>
    <row r="150" spans="1:11" s="25" customFormat="1" ht="33">
      <c r="A150" s="14">
        <v>19922</v>
      </c>
      <c r="B150" s="15" t="s">
        <v>13</v>
      </c>
      <c r="C150" s="16" t="s">
        <v>19</v>
      </c>
      <c r="D150" s="16" t="s">
        <v>346</v>
      </c>
      <c r="E150" s="16" t="s">
        <v>20</v>
      </c>
      <c r="F150" s="17">
        <v>42142</v>
      </c>
      <c r="G150" s="18" t="s">
        <v>375</v>
      </c>
      <c r="H150" s="19">
        <v>276844.05</v>
      </c>
      <c r="I150" s="20"/>
      <c r="J150" s="21"/>
      <c r="K150" s="24">
        <f t="shared" si="2"/>
        <v>276844.05</v>
      </c>
    </row>
    <row r="151" spans="1:11" s="25" customFormat="1" ht="33">
      <c r="A151" s="14">
        <v>20039</v>
      </c>
      <c r="B151" s="15" t="s">
        <v>15</v>
      </c>
      <c r="C151" s="16" t="s">
        <v>23</v>
      </c>
      <c r="D151" s="16" t="s">
        <v>39</v>
      </c>
      <c r="E151" s="16" t="s">
        <v>18</v>
      </c>
      <c r="F151" s="17">
        <v>42142</v>
      </c>
      <c r="G151" s="18" t="s">
        <v>376</v>
      </c>
      <c r="H151" s="19">
        <v>556506.68000000005</v>
      </c>
      <c r="I151" s="20">
        <v>122244.47</v>
      </c>
      <c r="J151" s="21">
        <v>166224.76999999999</v>
      </c>
      <c r="K151" s="24">
        <f t="shared" si="2"/>
        <v>844975.92</v>
      </c>
    </row>
    <row r="152" spans="1:11" s="25" customFormat="1" ht="33">
      <c r="A152" s="14">
        <v>12035</v>
      </c>
      <c r="B152" s="15" t="s">
        <v>15</v>
      </c>
      <c r="C152" s="16" t="s">
        <v>131</v>
      </c>
      <c r="D152" s="16" t="s">
        <v>347</v>
      </c>
      <c r="E152" s="16" t="s">
        <v>18</v>
      </c>
      <c r="F152" s="17">
        <v>42142</v>
      </c>
      <c r="G152" s="18" t="s">
        <v>377</v>
      </c>
      <c r="H152" s="19">
        <v>128233.1</v>
      </c>
      <c r="I152" s="20">
        <v>28152.23</v>
      </c>
      <c r="J152" s="21">
        <v>38036.1</v>
      </c>
      <c r="K152" s="24">
        <f t="shared" si="2"/>
        <v>194421.43000000002</v>
      </c>
    </row>
    <row r="153" spans="1:11" s="25" customFormat="1" ht="33">
      <c r="A153" s="14">
        <v>53577</v>
      </c>
      <c r="B153" s="15" t="s">
        <v>11</v>
      </c>
      <c r="C153" s="16" t="s">
        <v>21</v>
      </c>
      <c r="D153" s="16" t="s">
        <v>348</v>
      </c>
      <c r="E153" s="16" t="s">
        <v>18</v>
      </c>
      <c r="F153" s="17">
        <v>42142</v>
      </c>
      <c r="G153" s="18" t="s">
        <v>378</v>
      </c>
      <c r="H153" s="19">
        <v>33207.279999999999</v>
      </c>
      <c r="I153" s="20">
        <v>5078.76</v>
      </c>
      <c r="J153" s="21"/>
      <c r="K153" s="24">
        <f t="shared" si="2"/>
        <v>38286.04</v>
      </c>
    </row>
    <row r="154" spans="1:11" s="25" customFormat="1" ht="33">
      <c r="A154" s="14">
        <v>48136</v>
      </c>
      <c r="B154" s="15" t="s">
        <v>26</v>
      </c>
      <c r="C154" s="16" t="s">
        <v>271</v>
      </c>
      <c r="D154" s="16" t="s">
        <v>349</v>
      </c>
      <c r="E154" s="16" t="s">
        <v>18</v>
      </c>
      <c r="F154" s="17">
        <v>42142</v>
      </c>
      <c r="G154" s="18" t="s">
        <v>379</v>
      </c>
      <c r="H154" s="19">
        <v>481995.74</v>
      </c>
      <c r="I154" s="20">
        <v>105803.95</v>
      </c>
      <c r="J154" s="21"/>
      <c r="K154" s="24">
        <f t="shared" si="2"/>
        <v>587799.68999999994</v>
      </c>
    </row>
    <row r="155" spans="1:11" s="25" customFormat="1" ht="33">
      <c r="A155" s="14">
        <v>7631</v>
      </c>
      <c r="B155" s="15" t="s">
        <v>15</v>
      </c>
      <c r="C155" s="16" t="s">
        <v>22</v>
      </c>
      <c r="D155" s="16" t="s">
        <v>350</v>
      </c>
      <c r="E155" s="16" t="s">
        <v>18</v>
      </c>
      <c r="F155" s="17">
        <v>42142</v>
      </c>
      <c r="G155" s="18" t="s">
        <v>380</v>
      </c>
      <c r="H155" s="19">
        <v>223532.65</v>
      </c>
      <c r="I155" s="20">
        <v>78358.52</v>
      </c>
      <c r="J155" s="21">
        <v>106549.82</v>
      </c>
      <c r="K155" s="24">
        <f t="shared" si="2"/>
        <v>408440.99</v>
      </c>
    </row>
    <row r="156" spans="1:11" s="25" customFormat="1" ht="33">
      <c r="A156" s="14">
        <v>14555</v>
      </c>
      <c r="B156" s="15" t="s">
        <v>16</v>
      </c>
      <c r="C156" s="16" t="s">
        <v>25</v>
      </c>
      <c r="D156" s="16" t="s">
        <v>351</v>
      </c>
      <c r="E156" s="16" t="s">
        <v>18</v>
      </c>
      <c r="F156" s="17">
        <v>42142</v>
      </c>
      <c r="G156" s="18" t="s">
        <v>381</v>
      </c>
      <c r="H156" s="19">
        <v>71895.960000000006</v>
      </c>
      <c r="I156" s="20">
        <v>10995.86</v>
      </c>
      <c r="J156" s="21">
        <v>20100.55</v>
      </c>
      <c r="K156" s="24">
        <f t="shared" si="2"/>
        <v>102992.37000000001</v>
      </c>
    </row>
    <row r="157" spans="1:11" s="25" customFormat="1" ht="49.5">
      <c r="A157" s="14">
        <v>52551</v>
      </c>
      <c r="B157" s="15" t="s">
        <v>13</v>
      </c>
      <c r="C157" s="16" t="s">
        <v>203</v>
      </c>
      <c r="D157" s="16" t="s">
        <v>352</v>
      </c>
      <c r="E157" s="16" t="s">
        <v>20</v>
      </c>
      <c r="F157" s="17">
        <v>42142</v>
      </c>
      <c r="G157" s="18" t="s">
        <v>382</v>
      </c>
      <c r="H157" s="19">
        <v>15622.71</v>
      </c>
      <c r="I157" s="20">
        <v>1844.54</v>
      </c>
      <c r="J157" s="21"/>
      <c r="K157" s="24">
        <f t="shared" si="2"/>
        <v>17467.25</v>
      </c>
    </row>
    <row r="158" spans="1:11" s="25" customFormat="1" ht="33">
      <c r="A158" s="14">
        <v>25385</v>
      </c>
      <c r="B158" s="15" t="s">
        <v>15</v>
      </c>
      <c r="C158" s="16" t="s">
        <v>36</v>
      </c>
      <c r="D158" s="16" t="s">
        <v>353</v>
      </c>
      <c r="E158" s="16" t="s">
        <v>18</v>
      </c>
      <c r="F158" s="17">
        <v>42142</v>
      </c>
      <c r="G158" s="18" t="s">
        <v>383</v>
      </c>
      <c r="H158" s="19">
        <v>55309.440000000002</v>
      </c>
      <c r="I158" s="20">
        <v>12149.49</v>
      </c>
      <c r="J158" s="21">
        <v>15350.84</v>
      </c>
      <c r="K158" s="24">
        <f t="shared" si="2"/>
        <v>82809.77</v>
      </c>
    </row>
    <row r="159" spans="1:11" s="25" customFormat="1" ht="33">
      <c r="A159" s="14">
        <v>12035</v>
      </c>
      <c r="B159" s="15" t="s">
        <v>15</v>
      </c>
      <c r="C159" s="16" t="s">
        <v>354</v>
      </c>
      <c r="D159" s="16" t="s">
        <v>347</v>
      </c>
      <c r="E159" s="16" t="s">
        <v>18</v>
      </c>
      <c r="F159" s="17">
        <v>42142</v>
      </c>
      <c r="G159" s="18" t="s">
        <v>384</v>
      </c>
      <c r="H159" s="19">
        <v>9877.75</v>
      </c>
      <c r="I159" s="20">
        <v>2168.5500000000002</v>
      </c>
      <c r="J159" s="21">
        <v>430.41</v>
      </c>
      <c r="K159" s="24">
        <f t="shared" si="2"/>
        <v>12476.71</v>
      </c>
    </row>
    <row r="160" spans="1:11" s="25" customFormat="1" ht="33">
      <c r="A160" s="14">
        <v>17883</v>
      </c>
      <c r="B160" s="15" t="s">
        <v>17</v>
      </c>
      <c r="C160" s="16" t="s">
        <v>30</v>
      </c>
      <c r="D160" s="16" t="s">
        <v>355</v>
      </c>
      <c r="E160" s="16" t="s">
        <v>18</v>
      </c>
      <c r="F160" s="17">
        <v>42142</v>
      </c>
      <c r="G160" s="18" t="s">
        <v>385</v>
      </c>
      <c r="H160" s="19">
        <v>194738.78</v>
      </c>
      <c r="I160" s="20">
        <v>29783.58</v>
      </c>
      <c r="J160" s="21">
        <v>51336.6</v>
      </c>
      <c r="K160" s="24">
        <f t="shared" si="2"/>
        <v>275858.95999999996</v>
      </c>
    </row>
    <row r="161" spans="1:11" s="25" customFormat="1" ht="33">
      <c r="A161" s="14">
        <v>52357</v>
      </c>
      <c r="B161" s="15" t="s">
        <v>13</v>
      </c>
      <c r="C161" s="16" t="s">
        <v>30</v>
      </c>
      <c r="D161" s="16" t="s">
        <v>356</v>
      </c>
      <c r="E161" s="16" t="s">
        <v>20</v>
      </c>
      <c r="F161" s="17">
        <v>42142</v>
      </c>
      <c r="G161" s="18" t="s">
        <v>386</v>
      </c>
      <c r="H161" s="19">
        <v>417039.24</v>
      </c>
      <c r="I161" s="20">
        <v>49238.98</v>
      </c>
      <c r="J161" s="21"/>
      <c r="K161" s="24">
        <f t="shared" si="2"/>
        <v>466278.22</v>
      </c>
    </row>
    <row r="162" spans="1:11" s="25" customFormat="1" ht="33">
      <c r="A162" s="14">
        <v>35095</v>
      </c>
      <c r="B162" s="15" t="s">
        <v>13</v>
      </c>
      <c r="C162" s="16" t="s">
        <v>28</v>
      </c>
      <c r="D162" s="16" t="s">
        <v>357</v>
      </c>
      <c r="E162" s="16" t="s">
        <v>20</v>
      </c>
      <c r="F162" s="17">
        <v>42142</v>
      </c>
      <c r="G162" s="18" t="s">
        <v>387</v>
      </c>
      <c r="H162" s="19">
        <v>54692.2</v>
      </c>
      <c r="I162" s="20">
        <v>6457.4</v>
      </c>
      <c r="J162" s="21"/>
      <c r="K162" s="24">
        <f t="shared" si="2"/>
        <v>61149.599999999999</v>
      </c>
    </row>
    <row r="163" spans="1:11" s="25" customFormat="1" ht="33">
      <c r="A163" s="14">
        <v>44128</v>
      </c>
      <c r="B163" s="15" t="s">
        <v>175</v>
      </c>
      <c r="C163" s="16" t="s">
        <v>36</v>
      </c>
      <c r="D163" s="16" t="s">
        <v>358</v>
      </c>
      <c r="E163" s="16" t="s">
        <v>359</v>
      </c>
      <c r="F163" s="17">
        <v>42142</v>
      </c>
      <c r="G163" s="18" t="s">
        <v>388</v>
      </c>
      <c r="H163" s="19">
        <v>1913192.92</v>
      </c>
      <c r="I163" s="20"/>
      <c r="J163" s="21"/>
      <c r="K163" s="24">
        <f t="shared" si="2"/>
        <v>1913192.92</v>
      </c>
    </row>
    <row r="164" spans="1:11" s="25" customFormat="1" ht="33">
      <c r="A164" s="14">
        <v>19412</v>
      </c>
      <c r="B164" s="15" t="s">
        <v>90</v>
      </c>
      <c r="C164" s="16" t="s">
        <v>91</v>
      </c>
      <c r="D164" s="16" t="s">
        <v>360</v>
      </c>
      <c r="E164" s="16" t="s">
        <v>20</v>
      </c>
      <c r="F164" s="17">
        <v>42142</v>
      </c>
      <c r="G164" s="18" t="s">
        <v>389</v>
      </c>
      <c r="H164" s="19">
        <v>210216.68</v>
      </c>
      <c r="I164" s="20">
        <v>75948.14</v>
      </c>
      <c r="J164" s="21">
        <v>0</v>
      </c>
      <c r="K164" s="24">
        <f t="shared" si="2"/>
        <v>286164.82</v>
      </c>
    </row>
    <row r="165" spans="1:11" s="25" customFormat="1" ht="66">
      <c r="A165" s="14">
        <v>2298</v>
      </c>
      <c r="B165" s="15" t="s">
        <v>90</v>
      </c>
      <c r="C165" s="16" t="s">
        <v>361</v>
      </c>
      <c r="D165" s="16" t="s">
        <v>362</v>
      </c>
      <c r="E165" s="16" t="s">
        <v>18</v>
      </c>
      <c r="F165" s="17">
        <v>42142</v>
      </c>
      <c r="G165" s="18" t="s">
        <v>390</v>
      </c>
      <c r="H165" s="19">
        <v>252013.07</v>
      </c>
      <c r="I165" s="20">
        <v>38558.9</v>
      </c>
      <c r="J165" s="21">
        <v>139474.54999999999</v>
      </c>
      <c r="K165" s="24">
        <f t="shared" si="2"/>
        <v>430046.52</v>
      </c>
    </row>
    <row r="166" spans="1:11" s="25" customFormat="1" ht="33">
      <c r="A166" s="14">
        <v>48199</v>
      </c>
      <c r="B166" s="15" t="s">
        <v>15</v>
      </c>
      <c r="C166" s="16" t="s">
        <v>114</v>
      </c>
      <c r="D166" s="16" t="s">
        <v>392</v>
      </c>
      <c r="E166" s="16" t="s">
        <v>18</v>
      </c>
      <c r="F166" s="17">
        <v>42143</v>
      </c>
      <c r="G166" s="18" t="s">
        <v>405</v>
      </c>
      <c r="H166" s="19">
        <v>356652.14</v>
      </c>
      <c r="I166" s="20">
        <v>78343.63</v>
      </c>
      <c r="J166" s="21"/>
      <c r="K166" s="24">
        <f t="shared" si="2"/>
        <v>434995.77</v>
      </c>
    </row>
    <row r="167" spans="1:11" s="25" customFormat="1" ht="33">
      <c r="A167" s="14">
        <v>52977</v>
      </c>
      <c r="B167" s="15" t="s">
        <v>11</v>
      </c>
      <c r="C167" s="16" t="s">
        <v>19</v>
      </c>
      <c r="D167" s="16" t="s">
        <v>393</v>
      </c>
      <c r="E167" s="16" t="s">
        <v>18</v>
      </c>
      <c r="F167" s="17">
        <v>42143</v>
      </c>
      <c r="G167" s="18" t="s">
        <v>406</v>
      </c>
      <c r="H167" s="19">
        <v>128537.34</v>
      </c>
      <c r="I167" s="20">
        <v>19658.650000000001</v>
      </c>
      <c r="J167" s="21"/>
      <c r="K167" s="24">
        <f t="shared" si="2"/>
        <v>148195.99</v>
      </c>
    </row>
    <row r="168" spans="1:11" s="25" customFormat="1" ht="33">
      <c r="A168" s="14">
        <v>52428</v>
      </c>
      <c r="B168" s="15" t="s">
        <v>13</v>
      </c>
      <c r="C168" s="16" t="s">
        <v>21</v>
      </c>
      <c r="D168" s="16" t="s">
        <v>394</v>
      </c>
      <c r="E168" s="16" t="s">
        <v>20</v>
      </c>
      <c r="F168" s="17">
        <v>42143</v>
      </c>
      <c r="G168" s="18" t="s">
        <v>407</v>
      </c>
      <c r="H168" s="19">
        <v>315879.96999999997</v>
      </c>
      <c r="I168" s="20">
        <v>37295.300000000003</v>
      </c>
      <c r="J168" s="21">
        <v>0</v>
      </c>
      <c r="K168" s="24">
        <f t="shared" si="2"/>
        <v>353175.26999999996</v>
      </c>
    </row>
    <row r="169" spans="1:11" s="25" customFormat="1" ht="33">
      <c r="A169" s="14">
        <v>53691</v>
      </c>
      <c r="B169" s="15" t="s">
        <v>11</v>
      </c>
      <c r="C169" s="16" t="s">
        <v>19</v>
      </c>
      <c r="D169" s="16" t="s">
        <v>395</v>
      </c>
      <c r="E169" s="16" t="s">
        <v>18</v>
      </c>
      <c r="F169" s="17">
        <v>42143</v>
      </c>
      <c r="G169" s="18" t="s">
        <v>408</v>
      </c>
      <c r="H169" s="19">
        <v>142673.81</v>
      </c>
      <c r="I169" s="20">
        <v>21820.7</v>
      </c>
      <c r="J169" s="21"/>
      <c r="K169" s="24">
        <f t="shared" si="2"/>
        <v>164494.51</v>
      </c>
    </row>
    <row r="170" spans="1:11" s="25" customFormat="1" ht="33">
      <c r="A170" s="14">
        <v>13613</v>
      </c>
      <c r="B170" s="15" t="s">
        <v>11</v>
      </c>
      <c r="C170" s="16" t="s">
        <v>33</v>
      </c>
      <c r="D170" s="16" t="s">
        <v>396</v>
      </c>
      <c r="E170" s="16" t="s">
        <v>18</v>
      </c>
      <c r="F170" s="17">
        <v>42143</v>
      </c>
      <c r="G170" s="18" t="s">
        <v>409</v>
      </c>
      <c r="H170" s="19">
        <v>1090559.76</v>
      </c>
      <c r="I170" s="20">
        <v>166791.49</v>
      </c>
      <c r="J170" s="21">
        <v>318209.90000000002</v>
      </c>
      <c r="K170" s="24">
        <f t="shared" si="2"/>
        <v>1575561.15</v>
      </c>
    </row>
    <row r="171" spans="1:11" s="25" customFormat="1" ht="33">
      <c r="A171" s="14">
        <v>53835</v>
      </c>
      <c r="B171" s="15" t="s">
        <v>11</v>
      </c>
      <c r="C171" s="16" t="s">
        <v>21</v>
      </c>
      <c r="D171" s="16" t="s">
        <v>397</v>
      </c>
      <c r="E171" s="16" t="s">
        <v>18</v>
      </c>
      <c r="F171" s="17">
        <v>42143</v>
      </c>
      <c r="G171" s="18" t="s">
        <v>410</v>
      </c>
      <c r="H171" s="19">
        <v>311355.59000000003</v>
      </c>
      <c r="I171" s="20">
        <v>47582.46</v>
      </c>
      <c r="J171" s="21">
        <v>0</v>
      </c>
      <c r="K171" s="24">
        <f t="shared" si="2"/>
        <v>358938.05000000005</v>
      </c>
    </row>
    <row r="172" spans="1:11" s="25" customFormat="1" ht="49.5">
      <c r="A172" s="14">
        <v>29983</v>
      </c>
      <c r="B172" s="15" t="s">
        <v>90</v>
      </c>
      <c r="C172" s="16" t="s">
        <v>25</v>
      </c>
      <c r="D172" s="16" t="s">
        <v>259</v>
      </c>
      <c r="E172" s="16" t="s">
        <v>20</v>
      </c>
      <c r="F172" s="17">
        <v>42143</v>
      </c>
      <c r="G172" s="18" t="s">
        <v>411</v>
      </c>
      <c r="H172" s="19">
        <v>1003521.95</v>
      </c>
      <c r="I172" s="20">
        <v>118483.81</v>
      </c>
      <c r="J172" s="21">
        <v>0</v>
      </c>
      <c r="K172" s="24">
        <f t="shared" si="2"/>
        <v>1122005.76</v>
      </c>
    </row>
    <row r="173" spans="1:11" s="25" customFormat="1" ht="49.5">
      <c r="A173" s="14">
        <v>16543</v>
      </c>
      <c r="B173" s="15" t="s">
        <v>14</v>
      </c>
      <c r="C173" s="16" t="s">
        <v>23</v>
      </c>
      <c r="D173" s="16" t="s">
        <v>398</v>
      </c>
      <c r="E173" s="16" t="s">
        <v>24</v>
      </c>
      <c r="F173" s="17">
        <v>42143</v>
      </c>
      <c r="G173" s="18" t="s">
        <v>412</v>
      </c>
      <c r="H173" s="19">
        <v>252111.58</v>
      </c>
      <c r="I173" s="20">
        <v>59590.01</v>
      </c>
      <c r="J173" s="21">
        <v>110012.32</v>
      </c>
      <c r="K173" s="24">
        <f t="shared" si="2"/>
        <v>421713.91</v>
      </c>
    </row>
    <row r="174" spans="1:11" s="25" customFormat="1" ht="99">
      <c r="A174" s="14">
        <v>45715</v>
      </c>
      <c r="B174" s="15" t="s">
        <v>391</v>
      </c>
      <c r="C174" s="16" t="s">
        <v>133</v>
      </c>
      <c r="D174" s="16" t="s">
        <v>399</v>
      </c>
      <c r="E174" s="16" t="s">
        <v>96</v>
      </c>
      <c r="F174" s="17">
        <v>42143</v>
      </c>
      <c r="G174" s="18" t="s">
        <v>413</v>
      </c>
      <c r="H174" s="19">
        <v>10590.41</v>
      </c>
      <c r="I174" s="20">
        <v>1619.71</v>
      </c>
      <c r="J174" s="21"/>
      <c r="K174" s="24">
        <f t="shared" si="2"/>
        <v>12210.119999999999</v>
      </c>
    </row>
    <row r="175" spans="1:11" s="25" customFormat="1" ht="33">
      <c r="A175" s="14">
        <v>52433</v>
      </c>
      <c r="B175" s="15" t="s">
        <v>13</v>
      </c>
      <c r="C175" s="16" t="s">
        <v>21</v>
      </c>
      <c r="D175" s="16" t="s">
        <v>400</v>
      </c>
      <c r="E175" s="16" t="s">
        <v>20</v>
      </c>
      <c r="F175" s="17">
        <v>42143</v>
      </c>
      <c r="G175" s="18" t="s">
        <v>414</v>
      </c>
      <c r="H175" s="19">
        <v>288044.08</v>
      </c>
      <c r="I175" s="20">
        <v>34008.78</v>
      </c>
      <c r="J175" s="21">
        <v>0</v>
      </c>
      <c r="K175" s="24">
        <f t="shared" si="2"/>
        <v>322052.86</v>
      </c>
    </row>
    <row r="176" spans="1:11" s="25" customFormat="1" ht="33">
      <c r="A176" s="14">
        <v>52425</v>
      </c>
      <c r="B176" s="15" t="s">
        <v>13</v>
      </c>
      <c r="C176" s="16" t="s">
        <v>19</v>
      </c>
      <c r="D176" s="16" t="s">
        <v>401</v>
      </c>
      <c r="E176" s="16" t="s">
        <v>20</v>
      </c>
      <c r="F176" s="17">
        <v>42143</v>
      </c>
      <c r="G176" s="18" t="s">
        <v>415</v>
      </c>
      <c r="H176" s="19">
        <v>625311.17000000004</v>
      </c>
      <c r="I176" s="20">
        <v>73829.23</v>
      </c>
      <c r="J176" s="21">
        <v>0</v>
      </c>
      <c r="K176" s="24">
        <f t="shared" si="2"/>
        <v>699140.4</v>
      </c>
    </row>
    <row r="177" spans="1:11" s="25" customFormat="1" ht="33">
      <c r="A177" s="14">
        <v>48250</v>
      </c>
      <c r="B177" s="15" t="s">
        <v>12</v>
      </c>
      <c r="C177" s="16" t="s">
        <v>33</v>
      </c>
      <c r="D177" s="16" t="s">
        <v>402</v>
      </c>
      <c r="E177" s="16" t="s">
        <v>20</v>
      </c>
      <c r="F177" s="17">
        <v>42143</v>
      </c>
      <c r="G177" s="18" t="s">
        <v>416</v>
      </c>
      <c r="H177" s="19">
        <v>431326.08</v>
      </c>
      <c r="I177" s="20">
        <v>36405.07</v>
      </c>
      <c r="J177" s="21">
        <v>0</v>
      </c>
      <c r="K177" s="24">
        <f t="shared" si="2"/>
        <v>467731.15</v>
      </c>
    </row>
    <row r="178" spans="1:11" s="25" customFormat="1" ht="49.5">
      <c r="A178" s="14">
        <v>36735</v>
      </c>
      <c r="B178" s="15" t="s">
        <v>90</v>
      </c>
      <c r="C178" s="16" t="s">
        <v>403</v>
      </c>
      <c r="D178" s="16" t="s">
        <v>404</v>
      </c>
      <c r="E178" s="16" t="s">
        <v>20</v>
      </c>
      <c r="F178" s="17">
        <v>42143</v>
      </c>
      <c r="G178" s="18" t="s">
        <v>417</v>
      </c>
      <c r="H178" s="19">
        <v>509951.5</v>
      </c>
      <c r="I178" s="20">
        <v>60208.94</v>
      </c>
      <c r="J178" s="21">
        <v>0</v>
      </c>
      <c r="K178" s="24">
        <f t="shared" si="2"/>
        <v>570160.43999999994</v>
      </c>
    </row>
    <row r="179" spans="1:11" s="25" customFormat="1" ht="33">
      <c r="A179" s="14">
        <v>31814</v>
      </c>
      <c r="B179" s="15" t="s">
        <v>15</v>
      </c>
      <c r="C179" s="16" t="s">
        <v>99</v>
      </c>
      <c r="D179" s="16" t="s">
        <v>418</v>
      </c>
      <c r="E179" s="16" t="s">
        <v>18</v>
      </c>
      <c r="F179" s="17">
        <v>42144</v>
      </c>
      <c r="G179" s="18" t="s">
        <v>445</v>
      </c>
      <c r="H179" s="19">
        <v>1351543.4</v>
      </c>
      <c r="I179" s="20">
        <v>296885.39</v>
      </c>
      <c r="J179" s="21">
        <v>397550.31</v>
      </c>
      <c r="K179" s="24">
        <f t="shared" si="2"/>
        <v>2045979.1</v>
      </c>
    </row>
    <row r="180" spans="1:11" s="25" customFormat="1" ht="33">
      <c r="A180" s="14">
        <v>37592</v>
      </c>
      <c r="B180" s="15" t="s">
        <v>15</v>
      </c>
      <c r="C180" s="16" t="s">
        <v>186</v>
      </c>
      <c r="D180" s="16" t="s">
        <v>418</v>
      </c>
      <c r="E180" s="16" t="s">
        <v>18</v>
      </c>
      <c r="F180" s="17">
        <v>42144</v>
      </c>
      <c r="G180" s="18" t="s">
        <v>446</v>
      </c>
      <c r="H180" s="19">
        <v>2760665.73</v>
      </c>
      <c r="I180" s="20">
        <v>606418.80000000005</v>
      </c>
      <c r="J180" s="21">
        <v>785320.53</v>
      </c>
      <c r="K180" s="24">
        <f t="shared" si="2"/>
        <v>4152405.0600000005</v>
      </c>
    </row>
    <row r="181" spans="1:11" s="25" customFormat="1" ht="33">
      <c r="A181" s="14">
        <v>48014</v>
      </c>
      <c r="B181" s="15" t="s">
        <v>26</v>
      </c>
      <c r="C181" s="16" t="s">
        <v>108</v>
      </c>
      <c r="D181" s="16" t="s">
        <v>419</v>
      </c>
      <c r="E181" s="16" t="s">
        <v>18</v>
      </c>
      <c r="F181" s="17">
        <v>42144</v>
      </c>
      <c r="G181" s="18" t="s">
        <v>447</v>
      </c>
      <c r="H181" s="19">
        <v>44841.78</v>
      </c>
      <c r="I181" s="20">
        <v>9843.32</v>
      </c>
      <c r="J181" s="21"/>
      <c r="K181" s="24">
        <f t="shared" si="2"/>
        <v>54685.1</v>
      </c>
    </row>
    <row r="182" spans="1:11" s="25" customFormat="1" ht="33">
      <c r="A182" s="14">
        <v>18600</v>
      </c>
      <c r="B182" s="15" t="s">
        <v>16</v>
      </c>
      <c r="C182" s="16" t="s">
        <v>420</v>
      </c>
      <c r="D182" s="16" t="s">
        <v>421</v>
      </c>
      <c r="E182" s="16" t="s">
        <v>18</v>
      </c>
      <c r="F182" s="17">
        <v>42144</v>
      </c>
      <c r="G182" s="18" t="s">
        <v>448</v>
      </c>
      <c r="H182" s="19">
        <v>13695.77</v>
      </c>
      <c r="I182" s="20">
        <v>2094.65</v>
      </c>
      <c r="J182" s="21">
        <v>188.78</v>
      </c>
      <c r="K182" s="24">
        <f t="shared" si="2"/>
        <v>15979.2</v>
      </c>
    </row>
    <row r="183" spans="1:11" s="25" customFormat="1" ht="99">
      <c r="A183" s="14">
        <v>53718</v>
      </c>
      <c r="B183" s="15" t="s">
        <v>11</v>
      </c>
      <c r="C183" s="16" t="s">
        <v>108</v>
      </c>
      <c r="D183" s="16" t="s">
        <v>422</v>
      </c>
      <c r="E183" s="16" t="s">
        <v>18</v>
      </c>
      <c r="F183" s="17">
        <v>42144</v>
      </c>
      <c r="G183" s="18" t="s">
        <v>449</v>
      </c>
      <c r="H183" s="19">
        <v>177106.27</v>
      </c>
      <c r="I183" s="20">
        <v>27086.84</v>
      </c>
      <c r="J183" s="21"/>
      <c r="K183" s="24">
        <f t="shared" si="2"/>
        <v>204193.11</v>
      </c>
    </row>
    <row r="184" spans="1:11" s="25" customFormat="1" ht="33">
      <c r="A184" s="14">
        <v>52482</v>
      </c>
      <c r="B184" s="15" t="s">
        <v>13</v>
      </c>
      <c r="C184" s="16" t="s">
        <v>27</v>
      </c>
      <c r="D184" s="16" t="s">
        <v>315</v>
      </c>
      <c r="E184" s="16" t="s">
        <v>20</v>
      </c>
      <c r="F184" s="17">
        <v>42144</v>
      </c>
      <c r="G184" s="18" t="s">
        <v>450</v>
      </c>
      <c r="H184" s="19">
        <v>208022.05</v>
      </c>
      <c r="I184" s="20">
        <v>24560.74</v>
      </c>
      <c r="J184" s="21">
        <v>0</v>
      </c>
      <c r="K184" s="24">
        <f t="shared" si="2"/>
        <v>232582.78999999998</v>
      </c>
    </row>
    <row r="185" spans="1:11" s="25" customFormat="1" ht="33">
      <c r="A185" s="14">
        <v>53166</v>
      </c>
      <c r="B185" s="15" t="s">
        <v>13</v>
      </c>
      <c r="C185" s="16" t="s">
        <v>27</v>
      </c>
      <c r="D185" s="16" t="s">
        <v>423</v>
      </c>
      <c r="E185" s="16" t="s">
        <v>20</v>
      </c>
      <c r="F185" s="17">
        <v>42144</v>
      </c>
      <c r="G185" s="18" t="s">
        <v>451</v>
      </c>
      <c r="H185" s="19">
        <v>19447.39</v>
      </c>
      <c r="I185" s="20">
        <v>2296.11</v>
      </c>
      <c r="J185" s="21"/>
      <c r="K185" s="24">
        <f t="shared" si="2"/>
        <v>21743.5</v>
      </c>
    </row>
    <row r="186" spans="1:11" s="25" customFormat="1" ht="33">
      <c r="A186" s="14">
        <v>33308</v>
      </c>
      <c r="B186" s="15" t="s">
        <v>13</v>
      </c>
      <c r="C186" s="16" t="s">
        <v>27</v>
      </c>
      <c r="D186" s="16" t="s">
        <v>424</v>
      </c>
      <c r="E186" s="16" t="s">
        <v>20</v>
      </c>
      <c r="F186" s="17">
        <v>42144</v>
      </c>
      <c r="G186" s="18" t="s">
        <v>452</v>
      </c>
      <c r="H186" s="19">
        <v>670486.96</v>
      </c>
      <c r="I186" s="20">
        <v>79163.039999999994</v>
      </c>
      <c r="J186" s="21"/>
      <c r="K186" s="24">
        <f t="shared" si="2"/>
        <v>749650</v>
      </c>
    </row>
    <row r="187" spans="1:11" s="25" customFormat="1" ht="33">
      <c r="A187" s="14">
        <v>53393</v>
      </c>
      <c r="B187" s="15" t="s">
        <v>13</v>
      </c>
      <c r="C187" s="16" t="s">
        <v>30</v>
      </c>
      <c r="D187" s="16" t="s">
        <v>46</v>
      </c>
      <c r="E187" s="16" t="s">
        <v>20</v>
      </c>
      <c r="F187" s="17">
        <v>42144</v>
      </c>
      <c r="G187" s="18" t="s">
        <v>453</v>
      </c>
      <c r="H187" s="19">
        <v>134158.98000000001</v>
      </c>
      <c r="I187" s="20">
        <v>15839.88</v>
      </c>
      <c r="J187" s="21">
        <v>0</v>
      </c>
      <c r="K187" s="24">
        <f t="shared" si="2"/>
        <v>149998.86000000002</v>
      </c>
    </row>
    <row r="188" spans="1:11" s="25" customFormat="1" ht="33">
      <c r="A188" s="14">
        <v>12202</v>
      </c>
      <c r="B188" s="15" t="s">
        <v>11</v>
      </c>
      <c r="C188" s="16" t="s">
        <v>27</v>
      </c>
      <c r="D188" s="16" t="s">
        <v>340</v>
      </c>
      <c r="E188" s="16" t="s">
        <v>18</v>
      </c>
      <c r="F188" s="17">
        <v>42144</v>
      </c>
      <c r="G188" s="18" t="s">
        <v>454</v>
      </c>
      <c r="H188" s="19">
        <v>85000</v>
      </c>
      <c r="I188" s="20">
        <v>13000</v>
      </c>
      <c r="J188" s="21">
        <v>1900</v>
      </c>
      <c r="K188" s="24">
        <f t="shared" si="2"/>
        <v>99900</v>
      </c>
    </row>
    <row r="189" spans="1:11" s="25" customFormat="1" ht="82.5">
      <c r="A189" s="14">
        <v>54021</v>
      </c>
      <c r="B189" s="15" t="s">
        <v>11</v>
      </c>
      <c r="C189" s="16" t="s">
        <v>19</v>
      </c>
      <c r="D189" s="16" t="s">
        <v>425</v>
      </c>
      <c r="E189" s="16" t="s">
        <v>18</v>
      </c>
      <c r="F189" s="17">
        <v>42144</v>
      </c>
      <c r="G189" s="18" t="s">
        <v>455</v>
      </c>
      <c r="H189" s="19">
        <v>296822.21000000002</v>
      </c>
      <c r="I189" s="20">
        <v>45396.34</v>
      </c>
      <c r="J189" s="21">
        <v>0</v>
      </c>
      <c r="K189" s="24">
        <f t="shared" si="2"/>
        <v>342218.55000000005</v>
      </c>
    </row>
    <row r="190" spans="1:11" s="25" customFormat="1" ht="33">
      <c r="A190" s="14">
        <v>37477</v>
      </c>
      <c r="B190" s="15" t="s">
        <v>13</v>
      </c>
      <c r="C190" s="16" t="s">
        <v>114</v>
      </c>
      <c r="D190" s="16" t="s">
        <v>426</v>
      </c>
      <c r="E190" s="16" t="s">
        <v>20</v>
      </c>
      <c r="F190" s="17">
        <v>42144</v>
      </c>
      <c r="G190" s="18" t="s">
        <v>456</v>
      </c>
      <c r="H190" s="19">
        <v>449167.89</v>
      </c>
      <c r="I190" s="20">
        <v>53032.34</v>
      </c>
      <c r="J190" s="21">
        <v>0</v>
      </c>
      <c r="K190" s="24">
        <f t="shared" si="2"/>
        <v>502200.23</v>
      </c>
    </row>
    <row r="191" spans="1:11" s="25" customFormat="1" ht="33">
      <c r="A191" s="14">
        <v>31442</v>
      </c>
      <c r="B191" s="15" t="s">
        <v>13</v>
      </c>
      <c r="C191" s="16" t="s">
        <v>19</v>
      </c>
      <c r="D191" s="16" t="s">
        <v>427</v>
      </c>
      <c r="E191" s="16" t="s">
        <v>20</v>
      </c>
      <c r="F191" s="17">
        <v>42144</v>
      </c>
      <c r="G191" s="18" t="s">
        <v>457</v>
      </c>
      <c r="H191" s="19">
        <v>220523.26</v>
      </c>
      <c r="I191" s="20">
        <v>26036.74</v>
      </c>
      <c r="J191" s="21"/>
      <c r="K191" s="24">
        <f t="shared" si="2"/>
        <v>246560</v>
      </c>
    </row>
    <row r="192" spans="1:11" s="25" customFormat="1" ht="33">
      <c r="A192" s="14">
        <v>41343</v>
      </c>
      <c r="B192" s="15" t="s">
        <v>88</v>
      </c>
      <c r="C192" s="16" t="s">
        <v>33</v>
      </c>
      <c r="D192" s="16" t="s">
        <v>428</v>
      </c>
      <c r="E192" s="16" t="s">
        <v>18</v>
      </c>
      <c r="F192" s="17">
        <v>42144</v>
      </c>
      <c r="G192" s="18" t="s">
        <v>458</v>
      </c>
      <c r="H192" s="19">
        <v>3120.84</v>
      </c>
      <c r="I192" s="20">
        <v>263.49</v>
      </c>
      <c r="J192" s="21"/>
      <c r="K192" s="24">
        <f t="shared" si="2"/>
        <v>3384.33</v>
      </c>
    </row>
    <row r="193" spans="1:11" s="25" customFormat="1" ht="49.5">
      <c r="A193" s="14">
        <v>5786</v>
      </c>
      <c r="B193" s="15" t="s">
        <v>89</v>
      </c>
      <c r="C193" s="16" t="s">
        <v>33</v>
      </c>
      <c r="D193" s="16" t="s">
        <v>429</v>
      </c>
      <c r="E193" s="16" t="s">
        <v>18</v>
      </c>
      <c r="F193" s="17">
        <v>42144</v>
      </c>
      <c r="G193" s="18" t="s">
        <v>459</v>
      </c>
      <c r="H193" s="19">
        <v>132815.64000000001</v>
      </c>
      <c r="I193" s="20">
        <v>27033.27</v>
      </c>
      <c r="J193" s="21">
        <v>49277.26</v>
      </c>
      <c r="K193" s="24">
        <f t="shared" si="2"/>
        <v>209126.17</v>
      </c>
    </row>
    <row r="194" spans="1:11" s="25" customFormat="1" ht="33">
      <c r="A194" s="14">
        <v>12868</v>
      </c>
      <c r="B194" s="15" t="s">
        <v>11</v>
      </c>
      <c r="C194" s="16" t="s">
        <v>33</v>
      </c>
      <c r="D194" s="16" t="s">
        <v>430</v>
      </c>
      <c r="E194" s="16" t="s">
        <v>18</v>
      </c>
      <c r="F194" s="17">
        <v>42144</v>
      </c>
      <c r="G194" s="18" t="s">
        <v>460</v>
      </c>
      <c r="H194" s="19">
        <v>134439.04999999999</v>
      </c>
      <c r="I194" s="20">
        <v>20561.27</v>
      </c>
      <c r="J194" s="21">
        <v>35874.25</v>
      </c>
      <c r="K194" s="24">
        <f t="shared" si="2"/>
        <v>190874.56999999998</v>
      </c>
    </row>
    <row r="195" spans="1:11" s="25" customFormat="1" ht="33">
      <c r="A195" s="14">
        <v>7631</v>
      </c>
      <c r="B195" s="15" t="s">
        <v>15</v>
      </c>
      <c r="C195" s="16" t="s">
        <v>431</v>
      </c>
      <c r="D195" s="16" t="s">
        <v>350</v>
      </c>
      <c r="E195" s="16" t="s">
        <v>18</v>
      </c>
      <c r="F195" s="17">
        <v>42144</v>
      </c>
      <c r="G195" s="18" t="s">
        <v>461</v>
      </c>
      <c r="H195" s="19">
        <v>21564.19</v>
      </c>
      <c r="I195" s="20">
        <v>7559.24</v>
      </c>
      <c r="J195" s="21">
        <v>5774.67</v>
      </c>
      <c r="K195" s="24">
        <f t="shared" si="2"/>
        <v>34898.1</v>
      </c>
    </row>
    <row r="196" spans="1:11" s="25" customFormat="1" ht="49.5">
      <c r="A196" s="14">
        <v>30848</v>
      </c>
      <c r="B196" s="15" t="s">
        <v>90</v>
      </c>
      <c r="C196" s="16" t="s">
        <v>432</v>
      </c>
      <c r="D196" s="16" t="s">
        <v>345</v>
      </c>
      <c r="E196" s="16" t="s">
        <v>20</v>
      </c>
      <c r="F196" s="17">
        <v>42144</v>
      </c>
      <c r="G196" s="18" t="s">
        <v>462</v>
      </c>
      <c r="H196" s="19">
        <v>56425.78</v>
      </c>
      <c r="I196" s="20">
        <v>6662.08</v>
      </c>
      <c r="J196" s="21"/>
      <c r="K196" s="24">
        <f t="shared" si="2"/>
        <v>63087.86</v>
      </c>
    </row>
    <row r="197" spans="1:11" s="25" customFormat="1" ht="99">
      <c r="A197" s="14">
        <v>53718</v>
      </c>
      <c r="B197" s="15" t="s">
        <v>11</v>
      </c>
      <c r="C197" s="16" t="s">
        <v>35</v>
      </c>
      <c r="D197" s="16" t="s">
        <v>422</v>
      </c>
      <c r="E197" s="16" t="s">
        <v>18</v>
      </c>
      <c r="F197" s="17">
        <v>42144</v>
      </c>
      <c r="G197" s="18" t="s">
        <v>463</v>
      </c>
      <c r="H197" s="19">
        <v>335990.25</v>
      </c>
      <c r="I197" s="20">
        <v>51386.74</v>
      </c>
      <c r="J197" s="21"/>
      <c r="K197" s="24">
        <f t="shared" si="2"/>
        <v>387376.99</v>
      </c>
    </row>
    <row r="198" spans="1:11" s="25" customFormat="1" ht="33">
      <c r="A198" s="14">
        <v>47470</v>
      </c>
      <c r="B198" s="15" t="s">
        <v>26</v>
      </c>
      <c r="C198" s="16" t="s">
        <v>27</v>
      </c>
      <c r="D198" s="16" t="s">
        <v>433</v>
      </c>
      <c r="E198" s="16" t="s">
        <v>18</v>
      </c>
      <c r="F198" s="17">
        <v>42144</v>
      </c>
      <c r="G198" s="18" t="s">
        <v>464</v>
      </c>
      <c r="H198" s="19">
        <v>7575.67</v>
      </c>
      <c r="I198" s="20">
        <v>1662.95</v>
      </c>
      <c r="J198" s="21"/>
      <c r="K198" s="24">
        <f t="shared" ref="K198:K261" si="3">H198+I198+J198</f>
        <v>9238.6200000000008</v>
      </c>
    </row>
    <row r="199" spans="1:11" s="25" customFormat="1" ht="33">
      <c r="A199" s="14">
        <v>47471</v>
      </c>
      <c r="B199" s="15" t="s">
        <v>26</v>
      </c>
      <c r="C199" s="16" t="s">
        <v>27</v>
      </c>
      <c r="D199" s="16" t="s">
        <v>433</v>
      </c>
      <c r="E199" s="16" t="s">
        <v>18</v>
      </c>
      <c r="F199" s="17">
        <v>42144</v>
      </c>
      <c r="G199" s="18" t="s">
        <v>465</v>
      </c>
      <c r="H199" s="19">
        <v>2022.6</v>
      </c>
      <c r="I199" s="20">
        <v>443.98</v>
      </c>
      <c r="J199" s="21"/>
      <c r="K199" s="24">
        <f t="shared" si="3"/>
        <v>2466.58</v>
      </c>
    </row>
    <row r="200" spans="1:11" s="25" customFormat="1" ht="33">
      <c r="A200" s="14">
        <v>45048</v>
      </c>
      <c r="B200" s="15" t="s">
        <v>15</v>
      </c>
      <c r="C200" s="16" t="s">
        <v>30</v>
      </c>
      <c r="D200" s="16" t="s">
        <v>434</v>
      </c>
      <c r="E200" s="16" t="s">
        <v>18</v>
      </c>
      <c r="F200" s="17">
        <v>42144</v>
      </c>
      <c r="G200" s="18" t="s">
        <v>466</v>
      </c>
      <c r="H200" s="19">
        <v>38367.74</v>
      </c>
      <c r="I200" s="20">
        <v>8428</v>
      </c>
      <c r="J200" s="21">
        <v>0</v>
      </c>
      <c r="K200" s="24">
        <f t="shared" si="3"/>
        <v>46795.74</v>
      </c>
    </row>
    <row r="201" spans="1:11" s="25" customFormat="1" ht="33">
      <c r="A201" s="14">
        <v>50970</v>
      </c>
      <c r="B201" s="15" t="s">
        <v>26</v>
      </c>
      <c r="C201" s="16" t="s">
        <v>27</v>
      </c>
      <c r="D201" s="16" t="s">
        <v>435</v>
      </c>
      <c r="E201" s="16" t="s">
        <v>18</v>
      </c>
      <c r="F201" s="17">
        <v>42144</v>
      </c>
      <c r="G201" s="18" t="s">
        <v>467</v>
      </c>
      <c r="H201" s="19">
        <v>5823.28</v>
      </c>
      <c r="I201" s="20">
        <v>1278.28</v>
      </c>
      <c r="J201" s="21"/>
      <c r="K201" s="24">
        <f t="shared" si="3"/>
        <v>7101.5599999999995</v>
      </c>
    </row>
    <row r="202" spans="1:11" s="25" customFormat="1" ht="49.5">
      <c r="A202" s="14">
        <v>18252</v>
      </c>
      <c r="B202" s="15" t="s">
        <v>13</v>
      </c>
      <c r="C202" s="16" t="s">
        <v>31</v>
      </c>
      <c r="D202" s="16" t="s">
        <v>436</v>
      </c>
      <c r="E202" s="16" t="s">
        <v>20</v>
      </c>
      <c r="F202" s="17">
        <v>42144</v>
      </c>
      <c r="G202" s="18" t="s">
        <v>468</v>
      </c>
      <c r="H202" s="19">
        <v>6833.22</v>
      </c>
      <c r="I202" s="20">
        <v>806.78</v>
      </c>
      <c r="J202" s="21"/>
      <c r="K202" s="24">
        <f t="shared" si="3"/>
        <v>7640</v>
      </c>
    </row>
    <row r="203" spans="1:11" s="25" customFormat="1" ht="49.5">
      <c r="A203" s="14">
        <v>25415</v>
      </c>
      <c r="B203" s="15" t="s">
        <v>88</v>
      </c>
      <c r="C203" s="16" t="s">
        <v>437</v>
      </c>
      <c r="D203" s="16" t="s">
        <v>438</v>
      </c>
      <c r="E203" s="16" t="s">
        <v>24</v>
      </c>
      <c r="F203" s="17">
        <v>42144</v>
      </c>
      <c r="G203" s="18" t="s">
        <v>469</v>
      </c>
      <c r="H203" s="19">
        <v>3995</v>
      </c>
      <c r="I203" s="20">
        <v>611</v>
      </c>
      <c r="J203" s="21">
        <v>372</v>
      </c>
      <c r="K203" s="24">
        <f t="shared" si="3"/>
        <v>4978</v>
      </c>
    </row>
    <row r="204" spans="1:11" s="25" customFormat="1" ht="33">
      <c r="A204" s="14">
        <v>48136</v>
      </c>
      <c r="B204" s="15" t="s">
        <v>26</v>
      </c>
      <c r="C204" s="16" t="s">
        <v>22</v>
      </c>
      <c r="D204" s="16" t="s">
        <v>349</v>
      </c>
      <c r="E204" s="16" t="s">
        <v>18</v>
      </c>
      <c r="F204" s="17">
        <v>42144</v>
      </c>
      <c r="G204" s="18" t="s">
        <v>470</v>
      </c>
      <c r="H204" s="19">
        <v>238036.3</v>
      </c>
      <c r="I204" s="20">
        <v>52251.88</v>
      </c>
      <c r="J204" s="21"/>
      <c r="K204" s="24">
        <f t="shared" si="3"/>
        <v>290288.18</v>
      </c>
    </row>
    <row r="205" spans="1:11" s="25" customFormat="1" ht="33">
      <c r="A205" s="14">
        <v>40846</v>
      </c>
      <c r="B205" s="15" t="s">
        <v>15</v>
      </c>
      <c r="C205" s="16" t="s">
        <v>22</v>
      </c>
      <c r="D205" s="16" t="s">
        <v>439</v>
      </c>
      <c r="E205" s="16" t="s">
        <v>18</v>
      </c>
      <c r="F205" s="17">
        <v>42144</v>
      </c>
      <c r="G205" s="18" t="s">
        <v>471</v>
      </c>
      <c r="H205" s="19">
        <v>399801.12</v>
      </c>
      <c r="I205" s="20">
        <v>87821.9</v>
      </c>
      <c r="J205" s="21"/>
      <c r="K205" s="24">
        <f t="shared" si="3"/>
        <v>487623.02</v>
      </c>
    </row>
    <row r="206" spans="1:11" s="25" customFormat="1" ht="33">
      <c r="A206" s="14">
        <v>53565</v>
      </c>
      <c r="B206" s="15" t="s">
        <v>11</v>
      </c>
      <c r="C206" s="16" t="s">
        <v>21</v>
      </c>
      <c r="D206" s="16" t="s">
        <v>440</v>
      </c>
      <c r="E206" s="16" t="s">
        <v>18</v>
      </c>
      <c r="F206" s="17">
        <v>42144</v>
      </c>
      <c r="G206" s="18" t="s">
        <v>472</v>
      </c>
      <c r="H206" s="19">
        <v>122796.63</v>
      </c>
      <c r="I206" s="20">
        <v>18780.66</v>
      </c>
      <c r="J206" s="21"/>
      <c r="K206" s="24">
        <f t="shared" si="3"/>
        <v>141577.29</v>
      </c>
    </row>
    <row r="207" spans="1:11" s="25" customFormat="1" ht="49.5">
      <c r="A207" s="14">
        <v>53166</v>
      </c>
      <c r="B207" s="15" t="s">
        <v>13</v>
      </c>
      <c r="C207" s="16" t="s">
        <v>441</v>
      </c>
      <c r="D207" s="16" t="s">
        <v>423</v>
      </c>
      <c r="E207" s="16" t="s">
        <v>20</v>
      </c>
      <c r="F207" s="17">
        <v>42144</v>
      </c>
      <c r="G207" s="18" t="s">
        <v>473</v>
      </c>
      <c r="H207" s="19">
        <v>520.29</v>
      </c>
      <c r="I207" s="20">
        <v>61.43</v>
      </c>
      <c r="J207" s="21"/>
      <c r="K207" s="24">
        <f t="shared" si="3"/>
        <v>581.71999999999991</v>
      </c>
    </row>
    <row r="208" spans="1:11" s="25" customFormat="1" ht="49.5">
      <c r="A208" s="14">
        <v>52565</v>
      </c>
      <c r="B208" s="15" t="s">
        <v>13</v>
      </c>
      <c r="C208" s="16" t="s">
        <v>442</v>
      </c>
      <c r="D208" s="16" t="s">
        <v>443</v>
      </c>
      <c r="E208" s="16" t="s">
        <v>20</v>
      </c>
      <c r="F208" s="17">
        <v>42144</v>
      </c>
      <c r="G208" s="18" t="s">
        <v>474</v>
      </c>
      <c r="H208" s="19">
        <v>7863.64</v>
      </c>
      <c r="I208" s="20">
        <v>928.44</v>
      </c>
      <c r="J208" s="21"/>
      <c r="K208" s="24">
        <f t="shared" si="3"/>
        <v>8792.08</v>
      </c>
    </row>
    <row r="209" spans="1:11" s="25" customFormat="1" ht="49.5">
      <c r="A209" s="14">
        <v>7901</v>
      </c>
      <c r="B209" s="15" t="s">
        <v>15</v>
      </c>
      <c r="C209" s="16" t="s">
        <v>444</v>
      </c>
      <c r="D209" s="16" t="s">
        <v>317</v>
      </c>
      <c r="E209" s="16" t="s">
        <v>18</v>
      </c>
      <c r="F209" s="17">
        <v>42144</v>
      </c>
      <c r="G209" s="18" t="s">
        <v>475</v>
      </c>
      <c r="H209" s="19">
        <v>236.98</v>
      </c>
      <c r="I209" s="20">
        <v>52.06</v>
      </c>
      <c r="J209" s="21">
        <v>70.78</v>
      </c>
      <c r="K209" s="24">
        <f t="shared" si="3"/>
        <v>359.81999999999994</v>
      </c>
    </row>
    <row r="210" spans="1:11" s="25" customFormat="1" ht="33">
      <c r="A210" s="14">
        <v>39400</v>
      </c>
      <c r="B210" s="15" t="s">
        <v>15</v>
      </c>
      <c r="C210" s="16" t="s">
        <v>37</v>
      </c>
      <c r="D210" s="16" t="s">
        <v>476</v>
      </c>
      <c r="E210" s="16" t="s">
        <v>18</v>
      </c>
      <c r="F210" s="17">
        <v>42146</v>
      </c>
      <c r="G210" s="18" t="s">
        <v>503</v>
      </c>
      <c r="H210" s="19">
        <v>383278.11</v>
      </c>
      <c r="I210" s="20">
        <v>84192.39</v>
      </c>
      <c r="J210" s="21">
        <v>113546.95</v>
      </c>
      <c r="K210" s="24">
        <f t="shared" si="3"/>
        <v>581017.44999999995</v>
      </c>
    </row>
    <row r="211" spans="1:11" s="25" customFormat="1" ht="33">
      <c r="A211" s="14">
        <v>45620</v>
      </c>
      <c r="B211" s="15" t="s">
        <v>15</v>
      </c>
      <c r="C211" s="16" t="s">
        <v>28</v>
      </c>
      <c r="D211" s="16" t="s">
        <v>477</v>
      </c>
      <c r="E211" s="16" t="s">
        <v>18</v>
      </c>
      <c r="F211" s="17">
        <v>42146</v>
      </c>
      <c r="G211" s="18" t="s">
        <v>504</v>
      </c>
      <c r="H211" s="19">
        <v>649418.37</v>
      </c>
      <c r="I211" s="20">
        <v>142653.82</v>
      </c>
      <c r="J211" s="21"/>
      <c r="K211" s="24">
        <f t="shared" si="3"/>
        <v>792072.19</v>
      </c>
    </row>
    <row r="212" spans="1:11" s="25" customFormat="1" ht="33">
      <c r="A212" s="14">
        <v>48039</v>
      </c>
      <c r="B212" s="15" t="s">
        <v>26</v>
      </c>
      <c r="C212" s="16" t="s">
        <v>28</v>
      </c>
      <c r="D212" s="16" t="s">
        <v>477</v>
      </c>
      <c r="E212" s="16" t="s">
        <v>18</v>
      </c>
      <c r="F212" s="17">
        <v>42146</v>
      </c>
      <c r="G212" s="18" t="s">
        <v>505</v>
      </c>
      <c r="H212" s="19">
        <v>104607.7</v>
      </c>
      <c r="I212" s="20">
        <v>22962.67</v>
      </c>
      <c r="J212" s="21"/>
      <c r="K212" s="24">
        <f t="shared" si="3"/>
        <v>127570.37</v>
      </c>
    </row>
    <row r="213" spans="1:11" s="25" customFormat="1" ht="33">
      <c r="A213" s="14">
        <v>49636</v>
      </c>
      <c r="B213" s="15" t="s">
        <v>26</v>
      </c>
      <c r="C213" s="16" t="s">
        <v>30</v>
      </c>
      <c r="D213" s="16" t="s">
        <v>478</v>
      </c>
      <c r="E213" s="16" t="s">
        <v>18</v>
      </c>
      <c r="F213" s="17">
        <v>42146</v>
      </c>
      <c r="G213" s="18" t="s">
        <v>506</v>
      </c>
      <c r="H213" s="19">
        <v>1660.33</v>
      </c>
      <c r="I213" s="20">
        <v>364.46</v>
      </c>
      <c r="J213" s="21"/>
      <c r="K213" s="24">
        <f t="shared" si="3"/>
        <v>2024.79</v>
      </c>
    </row>
    <row r="214" spans="1:11" s="25" customFormat="1" ht="33">
      <c r="A214" s="14">
        <v>48108</v>
      </c>
      <c r="B214" s="15" t="s">
        <v>88</v>
      </c>
      <c r="C214" s="16" t="s">
        <v>27</v>
      </c>
      <c r="D214" s="16" t="s">
        <v>321</v>
      </c>
      <c r="E214" s="16" t="s">
        <v>18</v>
      </c>
      <c r="F214" s="17">
        <v>42146</v>
      </c>
      <c r="G214" s="18" t="s">
        <v>507</v>
      </c>
      <c r="H214" s="19">
        <v>12023.06</v>
      </c>
      <c r="I214" s="20">
        <v>1015.12</v>
      </c>
      <c r="J214" s="21">
        <v>0</v>
      </c>
      <c r="K214" s="24">
        <f t="shared" si="3"/>
        <v>13038.18</v>
      </c>
    </row>
    <row r="215" spans="1:11" s="25" customFormat="1" ht="33">
      <c r="A215" s="14">
        <v>52613</v>
      </c>
      <c r="B215" s="15" t="s">
        <v>13</v>
      </c>
      <c r="C215" s="16" t="s">
        <v>19</v>
      </c>
      <c r="D215" s="16" t="s">
        <v>479</v>
      </c>
      <c r="E215" s="16" t="s">
        <v>20</v>
      </c>
      <c r="F215" s="17">
        <v>42146</v>
      </c>
      <c r="G215" s="18" t="s">
        <v>508</v>
      </c>
      <c r="H215" s="19">
        <v>782313.79</v>
      </c>
      <c r="I215" s="20">
        <v>92366.21</v>
      </c>
      <c r="J215" s="21"/>
      <c r="K215" s="24">
        <f t="shared" si="3"/>
        <v>874680</v>
      </c>
    </row>
    <row r="216" spans="1:11" s="25" customFormat="1" ht="33">
      <c r="A216" s="14">
        <v>4273</v>
      </c>
      <c r="B216" s="15" t="s">
        <v>11</v>
      </c>
      <c r="C216" s="16" t="s">
        <v>114</v>
      </c>
      <c r="D216" s="16" t="s">
        <v>480</v>
      </c>
      <c r="E216" s="16" t="s">
        <v>18</v>
      </c>
      <c r="F216" s="17">
        <v>42146</v>
      </c>
      <c r="G216" s="18" t="s">
        <v>509</v>
      </c>
      <c r="H216" s="19">
        <v>460609.57</v>
      </c>
      <c r="I216" s="20">
        <v>70446.17</v>
      </c>
      <c r="J216" s="21">
        <v>128512.32000000001</v>
      </c>
      <c r="K216" s="24">
        <f t="shared" si="3"/>
        <v>659568.06000000006</v>
      </c>
    </row>
    <row r="217" spans="1:11" s="25" customFormat="1" ht="33">
      <c r="A217" s="14">
        <v>53796</v>
      </c>
      <c r="B217" s="15" t="s">
        <v>11</v>
      </c>
      <c r="C217" s="16" t="s">
        <v>21</v>
      </c>
      <c r="D217" s="16" t="s">
        <v>481</v>
      </c>
      <c r="E217" s="16" t="s">
        <v>18</v>
      </c>
      <c r="F217" s="17">
        <v>42146</v>
      </c>
      <c r="G217" s="18" t="s">
        <v>510</v>
      </c>
      <c r="H217" s="19">
        <v>77894.350000000006</v>
      </c>
      <c r="I217" s="20">
        <v>11913.25</v>
      </c>
      <c r="J217" s="21"/>
      <c r="K217" s="24">
        <f t="shared" si="3"/>
        <v>89807.6</v>
      </c>
    </row>
    <row r="218" spans="1:11" s="25" customFormat="1" ht="33">
      <c r="A218" s="14">
        <v>53068</v>
      </c>
      <c r="B218" s="15" t="s">
        <v>26</v>
      </c>
      <c r="C218" s="16" t="s">
        <v>19</v>
      </c>
      <c r="D218" s="16" t="s">
        <v>179</v>
      </c>
      <c r="E218" s="16" t="s">
        <v>18</v>
      </c>
      <c r="F218" s="17">
        <v>42146</v>
      </c>
      <c r="G218" s="18" t="s">
        <v>511</v>
      </c>
      <c r="H218" s="19">
        <v>3484.43</v>
      </c>
      <c r="I218" s="20">
        <v>764.87</v>
      </c>
      <c r="J218" s="21"/>
      <c r="K218" s="24">
        <f t="shared" si="3"/>
        <v>4249.3</v>
      </c>
    </row>
    <row r="219" spans="1:11" s="25" customFormat="1" ht="99">
      <c r="A219" s="14">
        <v>38658</v>
      </c>
      <c r="B219" s="15" t="s">
        <v>15</v>
      </c>
      <c r="C219" s="16" t="s">
        <v>112</v>
      </c>
      <c r="D219" s="16" t="s">
        <v>482</v>
      </c>
      <c r="E219" s="16" t="s">
        <v>96</v>
      </c>
      <c r="F219" s="17">
        <v>42146</v>
      </c>
      <c r="G219" s="18" t="s">
        <v>512</v>
      </c>
      <c r="H219" s="19">
        <v>631928.78</v>
      </c>
      <c r="I219" s="20">
        <v>138811.99</v>
      </c>
      <c r="J219" s="21">
        <v>188752.84</v>
      </c>
      <c r="K219" s="24">
        <f t="shared" si="3"/>
        <v>959493.61</v>
      </c>
    </row>
    <row r="220" spans="1:11" s="25" customFormat="1" ht="33">
      <c r="A220" s="14">
        <v>32294</v>
      </c>
      <c r="B220" s="15" t="s">
        <v>90</v>
      </c>
      <c r="C220" s="16" t="s">
        <v>133</v>
      </c>
      <c r="D220" s="16" t="s">
        <v>483</v>
      </c>
      <c r="E220" s="16" t="s">
        <v>18</v>
      </c>
      <c r="F220" s="17">
        <v>42146</v>
      </c>
      <c r="G220" s="18" t="s">
        <v>513</v>
      </c>
      <c r="H220" s="19">
        <v>80891.3</v>
      </c>
      <c r="I220" s="20">
        <v>9550.67</v>
      </c>
      <c r="J220" s="21">
        <v>43412.15</v>
      </c>
      <c r="K220" s="24">
        <f t="shared" si="3"/>
        <v>133854.12</v>
      </c>
    </row>
    <row r="221" spans="1:11" s="25" customFormat="1" ht="99">
      <c r="A221" s="14">
        <v>39514</v>
      </c>
      <c r="B221" s="15" t="s">
        <v>15</v>
      </c>
      <c r="C221" s="16" t="s">
        <v>322</v>
      </c>
      <c r="D221" s="16" t="s">
        <v>482</v>
      </c>
      <c r="E221" s="16" t="s">
        <v>96</v>
      </c>
      <c r="F221" s="17">
        <v>42146</v>
      </c>
      <c r="G221" s="18" t="s">
        <v>514</v>
      </c>
      <c r="H221" s="19">
        <v>62064.75</v>
      </c>
      <c r="I221" s="20">
        <v>13633.39</v>
      </c>
      <c r="J221" s="21">
        <v>18538.32</v>
      </c>
      <c r="K221" s="24">
        <f t="shared" si="3"/>
        <v>94236.459999999992</v>
      </c>
    </row>
    <row r="222" spans="1:11" s="25" customFormat="1" ht="49.5">
      <c r="A222" s="14">
        <v>23734</v>
      </c>
      <c r="B222" s="15" t="s">
        <v>16</v>
      </c>
      <c r="C222" s="16" t="s">
        <v>21</v>
      </c>
      <c r="D222" s="16" t="s">
        <v>484</v>
      </c>
      <c r="E222" s="16" t="s">
        <v>18</v>
      </c>
      <c r="F222" s="17">
        <v>42146</v>
      </c>
      <c r="G222" s="18" t="s">
        <v>515</v>
      </c>
      <c r="H222" s="19">
        <v>110226.82</v>
      </c>
      <c r="I222" s="20">
        <v>16858.22</v>
      </c>
      <c r="J222" s="21">
        <v>31122.87</v>
      </c>
      <c r="K222" s="24">
        <f t="shared" si="3"/>
        <v>158207.91</v>
      </c>
    </row>
    <row r="223" spans="1:11" s="25" customFormat="1" ht="33">
      <c r="A223" s="14">
        <v>13448</v>
      </c>
      <c r="B223" s="15" t="s">
        <v>11</v>
      </c>
      <c r="C223" s="16" t="s">
        <v>25</v>
      </c>
      <c r="D223" s="16" t="s">
        <v>40</v>
      </c>
      <c r="E223" s="16" t="s">
        <v>18</v>
      </c>
      <c r="F223" s="17">
        <v>42146</v>
      </c>
      <c r="G223" s="18" t="s">
        <v>516</v>
      </c>
      <c r="H223" s="19">
        <v>141968.95000000001</v>
      </c>
      <c r="I223" s="20">
        <v>21712.9</v>
      </c>
      <c r="J223" s="21">
        <v>39883.4</v>
      </c>
      <c r="K223" s="24">
        <f t="shared" si="3"/>
        <v>203565.25</v>
      </c>
    </row>
    <row r="224" spans="1:11" s="25" customFormat="1" ht="33">
      <c r="A224" s="14">
        <v>18600</v>
      </c>
      <c r="B224" s="15" t="s">
        <v>16</v>
      </c>
      <c r="C224" s="16" t="s">
        <v>38</v>
      </c>
      <c r="D224" s="16" t="s">
        <v>485</v>
      </c>
      <c r="E224" s="16" t="s">
        <v>18</v>
      </c>
      <c r="F224" s="17">
        <v>42146</v>
      </c>
      <c r="G224" s="18" t="s">
        <v>517</v>
      </c>
      <c r="H224" s="19">
        <v>103209.15</v>
      </c>
      <c r="I224" s="20">
        <v>15784.93</v>
      </c>
      <c r="J224" s="21">
        <v>26615.42</v>
      </c>
      <c r="K224" s="24">
        <f t="shared" si="3"/>
        <v>145609.5</v>
      </c>
    </row>
    <row r="225" spans="1:11" s="25" customFormat="1" ht="33">
      <c r="A225" s="14">
        <v>53803</v>
      </c>
      <c r="B225" s="15" t="s">
        <v>11</v>
      </c>
      <c r="C225" s="16" t="s">
        <v>114</v>
      </c>
      <c r="D225" s="16" t="s">
        <v>486</v>
      </c>
      <c r="E225" s="16" t="s">
        <v>18</v>
      </c>
      <c r="F225" s="17">
        <v>42146</v>
      </c>
      <c r="G225" s="18" t="s">
        <v>518</v>
      </c>
      <c r="H225" s="19">
        <v>29175.55</v>
      </c>
      <c r="I225" s="20">
        <v>4451.8500000000004</v>
      </c>
      <c r="J225" s="21"/>
      <c r="K225" s="24">
        <f t="shared" si="3"/>
        <v>33627.4</v>
      </c>
    </row>
    <row r="226" spans="1:11" s="25" customFormat="1" ht="33">
      <c r="A226" s="14">
        <v>48100</v>
      </c>
      <c r="B226" s="15" t="s">
        <v>12</v>
      </c>
      <c r="C226" s="16" t="s">
        <v>19</v>
      </c>
      <c r="D226" s="16" t="s">
        <v>487</v>
      </c>
      <c r="E226" s="16" t="s">
        <v>18</v>
      </c>
      <c r="F226" s="17">
        <v>42146</v>
      </c>
      <c r="G226" s="18" t="s">
        <v>519</v>
      </c>
      <c r="H226" s="19">
        <v>178216.24</v>
      </c>
      <c r="I226" s="20">
        <v>15046.92</v>
      </c>
      <c r="J226" s="21"/>
      <c r="K226" s="24">
        <f t="shared" si="3"/>
        <v>193263.16</v>
      </c>
    </row>
    <row r="227" spans="1:11" s="25" customFormat="1" ht="33">
      <c r="A227" s="14">
        <v>13306</v>
      </c>
      <c r="B227" s="15" t="s">
        <v>17</v>
      </c>
      <c r="C227" s="16" t="s">
        <v>271</v>
      </c>
      <c r="D227" s="16" t="s">
        <v>488</v>
      </c>
      <c r="E227" s="16" t="s">
        <v>18</v>
      </c>
      <c r="F227" s="17">
        <v>42146</v>
      </c>
      <c r="G227" s="18" t="s">
        <v>520</v>
      </c>
      <c r="H227" s="19">
        <v>200760.07</v>
      </c>
      <c r="I227" s="20">
        <v>30704.48</v>
      </c>
      <c r="J227" s="21">
        <v>56685.2</v>
      </c>
      <c r="K227" s="24">
        <f t="shared" si="3"/>
        <v>288149.75</v>
      </c>
    </row>
    <row r="228" spans="1:11" s="25" customFormat="1" ht="33">
      <c r="A228" s="14">
        <v>53826</v>
      </c>
      <c r="B228" s="15" t="s">
        <v>11</v>
      </c>
      <c r="C228" s="16" t="s">
        <v>21</v>
      </c>
      <c r="D228" s="16" t="s">
        <v>489</v>
      </c>
      <c r="E228" s="16" t="s">
        <v>18</v>
      </c>
      <c r="F228" s="17">
        <v>42146</v>
      </c>
      <c r="G228" s="18" t="s">
        <v>521</v>
      </c>
      <c r="H228" s="19">
        <v>180308.44</v>
      </c>
      <c r="I228" s="20">
        <v>27576.59</v>
      </c>
      <c r="J228" s="21"/>
      <c r="K228" s="24">
        <f t="shared" si="3"/>
        <v>207885.03</v>
      </c>
    </row>
    <row r="229" spans="1:11" s="25" customFormat="1" ht="33">
      <c r="A229" s="14">
        <v>53875</v>
      </c>
      <c r="B229" s="15" t="s">
        <v>11</v>
      </c>
      <c r="C229" s="16" t="s">
        <v>21</v>
      </c>
      <c r="D229" s="16" t="s">
        <v>490</v>
      </c>
      <c r="E229" s="16" t="s">
        <v>18</v>
      </c>
      <c r="F229" s="17">
        <v>42146</v>
      </c>
      <c r="G229" s="18" t="s">
        <v>522</v>
      </c>
      <c r="H229" s="19">
        <v>134293.29</v>
      </c>
      <c r="I229" s="20">
        <v>20538.97</v>
      </c>
      <c r="J229" s="21">
        <v>0</v>
      </c>
      <c r="K229" s="24">
        <f t="shared" si="3"/>
        <v>154832.26</v>
      </c>
    </row>
    <row r="230" spans="1:11" s="25" customFormat="1" ht="33">
      <c r="A230" s="14">
        <v>40522</v>
      </c>
      <c r="B230" s="15" t="s">
        <v>12</v>
      </c>
      <c r="C230" s="16" t="s">
        <v>38</v>
      </c>
      <c r="D230" s="16" t="s">
        <v>491</v>
      </c>
      <c r="E230" s="16" t="s">
        <v>20</v>
      </c>
      <c r="F230" s="17">
        <v>42146</v>
      </c>
      <c r="G230" s="18" t="s">
        <v>523</v>
      </c>
      <c r="H230" s="19">
        <v>536601.05000000005</v>
      </c>
      <c r="I230" s="20">
        <v>45305.58</v>
      </c>
      <c r="J230" s="21">
        <v>0</v>
      </c>
      <c r="K230" s="24">
        <f t="shared" si="3"/>
        <v>581906.63</v>
      </c>
    </row>
    <row r="231" spans="1:11" s="25" customFormat="1" ht="33">
      <c r="A231" s="14">
        <v>14754</v>
      </c>
      <c r="B231" s="15" t="s">
        <v>12</v>
      </c>
      <c r="C231" s="16" t="s">
        <v>114</v>
      </c>
      <c r="D231" s="16" t="s">
        <v>492</v>
      </c>
      <c r="E231" s="16" t="s">
        <v>20</v>
      </c>
      <c r="F231" s="17">
        <v>42146</v>
      </c>
      <c r="G231" s="18" t="s">
        <v>524</v>
      </c>
      <c r="H231" s="19">
        <v>46417.69</v>
      </c>
      <c r="I231" s="20">
        <v>0</v>
      </c>
      <c r="J231" s="21"/>
      <c r="K231" s="24">
        <f t="shared" si="3"/>
        <v>46417.69</v>
      </c>
    </row>
    <row r="232" spans="1:11" s="25" customFormat="1" ht="66">
      <c r="A232" s="14">
        <v>14596</v>
      </c>
      <c r="B232" s="15" t="s">
        <v>16</v>
      </c>
      <c r="C232" s="16" t="s">
        <v>22</v>
      </c>
      <c r="D232" s="16" t="s">
        <v>493</v>
      </c>
      <c r="E232" s="16" t="s">
        <v>24</v>
      </c>
      <c r="F232" s="17">
        <v>42146</v>
      </c>
      <c r="G232" s="18" t="s">
        <v>525</v>
      </c>
      <c r="H232" s="19">
        <v>424276.39</v>
      </c>
      <c r="I232" s="20">
        <v>64889.33</v>
      </c>
      <c r="J232" s="21">
        <v>119795.69</v>
      </c>
      <c r="K232" s="24">
        <f t="shared" si="3"/>
        <v>608961.41</v>
      </c>
    </row>
    <row r="233" spans="1:11" s="25" customFormat="1" ht="33">
      <c r="A233" s="14">
        <v>54630</v>
      </c>
      <c r="B233" s="15" t="s">
        <v>26</v>
      </c>
      <c r="C233" s="16" t="s">
        <v>27</v>
      </c>
      <c r="D233" s="16" t="s">
        <v>494</v>
      </c>
      <c r="E233" s="16" t="s">
        <v>18</v>
      </c>
      <c r="F233" s="17">
        <v>42146</v>
      </c>
      <c r="G233" s="18" t="s">
        <v>526</v>
      </c>
      <c r="H233" s="19">
        <v>20915.79</v>
      </c>
      <c r="I233" s="20">
        <v>4591.2700000000004</v>
      </c>
      <c r="J233" s="21"/>
      <c r="K233" s="24">
        <f t="shared" si="3"/>
        <v>25507.06</v>
      </c>
    </row>
    <row r="234" spans="1:11" s="25" customFormat="1" ht="49.5">
      <c r="A234" s="14">
        <v>25927</v>
      </c>
      <c r="B234" s="15" t="s">
        <v>88</v>
      </c>
      <c r="C234" s="16" t="s">
        <v>495</v>
      </c>
      <c r="D234" s="16" t="s">
        <v>438</v>
      </c>
      <c r="E234" s="16" t="s">
        <v>24</v>
      </c>
      <c r="F234" s="17">
        <v>42146</v>
      </c>
      <c r="G234" s="18" t="s">
        <v>527</v>
      </c>
      <c r="H234" s="19">
        <v>3995</v>
      </c>
      <c r="I234" s="20">
        <v>611</v>
      </c>
      <c r="J234" s="21">
        <v>372</v>
      </c>
      <c r="K234" s="24">
        <f t="shared" si="3"/>
        <v>4978</v>
      </c>
    </row>
    <row r="235" spans="1:11" s="25" customFormat="1" ht="49.5">
      <c r="A235" s="14">
        <v>11377</v>
      </c>
      <c r="B235" s="15" t="s">
        <v>11</v>
      </c>
      <c r="C235" s="16" t="s">
        <v>496</v>
      </c>
      <c r="D235" s="16" t="s">
        <v>497</v>
      </c>
      <c r="E235" s="16" t="s">
        <v>18</v>
      </c>
      <c r="F235" s="17">
        <v>42146</v>
      </c>
      <c r="G235" s="18" t="s">
        <v>528</v>
      </c>
      <c r="H235" s="19">
        <v>1105034.54</v>
      </c>
      <c r="I235" s="20">
        <v>181985.5</v>
      </c>
      <c r="J235" s="21">
        <v>168531.88</v>
      </c>
      <c r="K235" s="24">
        <f t="shared" si="3"/>
        <v>1455551.92</v>
      </c>
    </row>
    <row r="236" spans="1:11" s="25" customFormat="1" ht="33">
      <c r="A236" s="14">
        <v>25992</v>
      </c>
      <c r="B236" s="15" t="s">
        <v>16</v>
      </c>
      <c r="C236" s="16" t="s">
        <v>27</v>
      </c>
      <c r="D236" s="16" t="s">
        <v>498</v>
      </c>
      <c r="E236" s="16" t="s">
        <v>18</v>
      </c>
      <c r="F236" s="17">
        <v>42146</v>
      </c>
      <c r="G236" s="18" t="s">
        <v>529</v>
      </c>
      <c r="H236" s="19">
        <v>34255</v>
      </c>
      <c r="I236" s="20">
        <v>5222.88</v>
      </c>
      <c r="J236" s="21">
        <v>8672</v>
      </c>
      <c r="K236" s="24">
        <f t="shared" si="3"/>
        <v>48149.88</v>
      </c>
    </row>
    <row r="237" spans="1:11" s="25" customFormat="1" ht="33">
      <c r="A237" s="14">
        <v>25992</v>
      </c>
      <c r="B237" s="15" t="s">
        <v>16</v>
      </c>
      <c r="C237" s="16" t="s">
        <v>30</v>
      </c>
      <c r="D237" s="16" t="s">
        <v>498</v>
      </c>
      <c r="E237" s="16" t="s">
        <v>18</v>
      </c>
      <c r="F237" s="17">
        <v>42146</v>
      </c>
      <c r="G237" s="18" t="s">
        <v>530</v>
      </c>
      <c r="H237" s="19">
        <v>356765.25</v>
      </c>
      <c r="I237" s="20">
        <v>54396.21</v>
      </c>
      <c r="J237" s="21">
        <v>100012.62</v>
      </c>
      <c r="K237" s="24">
        <f t="shared" si="3"/>
        <v>511174.08</v>
      </c>
    </row>
    <row r="238" spans="1:11" s="25" customFormat="1" ht="33">
      <c r="A238" s="14">
        <v>31507</v>
      </c>
      <c r="B238" s="15" t="s">
        <v>15</v>
      </c>
      <c r="C238" s="16" t="s">
        <v>499</v>
      </c>
      <c r="D238" s="16" t="s">
        <v>500</v>
      </c>
      <c r="E238" s="16" t="s">
        <v>18</v>
      </c>
      <c r="F238" s="17">
        <v>42146</v>
      </c>
      <c r="G238" s="18" t="s">
        <v>531</v>
      </c>
      <c r="H238" s="19">
        <v>834514.47</v>
      </c>
      <c r="I238" s="20">
        <v>183312.76</v>
      </c>
      <c r="J238" s="21">
        <v>249263.82</v>
      </c>
      <c r="K238" s="24">
        <f t="shared" si="3"/>
        <v>1267091.05</v>
      </c>
    </row>
    <row r="239" spans="1:11" s="25" customFormat="1" ht="49.5">
      <c r="A239" s="14">
        <v>52758</v>
      </c>
      <c r="B239" s="15" t="s">
        <v>13</v>
      </c>
      <c r="C239" s="16" t="s">
        <v>31</v>
      </c>
      <c r="D239" s="16" t="s">
        <v>501</v>
      </c>
      <c r="E239" s="16" t="s">
        <v>20</v>
      </c>
      <c r="F239" s="17">
        <v>42146</v>
      </c>
      <c r="G239" s="18" t="s">
        <v>532</v>
      </c>
      <c r="H239" s="19">
        <v>3006.34</v>
      </c>
      <c r="I239" s="20">
        <v>354.95</v>
      </c>
      <c r="J239" s="21"/>
      <c r="K239" s="24">
        <f t="shared" si="3"/>
        <v>3361.29</v>
      </c>
    </row>
    <row r="240" spans="1:11" s="25" customFormat="1" ht="33">
      <c r="A240" s="14">
        <v>52723</v>
      </c>
      <c r="B240" s="15" t="s">
        <v>13</v>
      </c>
      <c r="C240" s="16" t="s">
        <v>21</v>
      </c>
      <c r="D240" s="16" t="s">
        <v>502</v>
      </c>
      <c r="E240" s="16" t="s">
        <v>20</v>
      </c>
      <c r="F240" s="17">
        <v>42146</v>
      </c>
      <c r="G240" s="18" t="s">
        <v>533</v>
      </c>
      <c r="H240" s="19">
        <v>199208.62</v>
      </c>
      <c r="I240" s="20">
        <v>23520.16</v>
      </c>
      <c r="J240" s="21">
        <v>0</v>
      </c>
      <c r="K240" s="24">
        <f t="shared" si="3"/>
        <v>222728.78</v>
      </c>
    </row>
    <row r="241" spans="1:11" s="25" customFormat="1" ht="49.5">
      <c r="A241" s="14">
        <v>37787</v>
      </c>
      <c r="B241" s="15" t="s">
        <v>15</v>
      </c>
      <c r="C241" s="16" t="s">
        <v>534</v>
      </c>
      <c r="D241" s="16" t="s">
        <v>434</v>
      </c>
      <c r="E241" s="16" t="s">
        <v>18</v>
      </c>
      <c r="F241" s="17">
        <v>42149</v>
      </c>
      <c r="G241" s="18" t="s">
        <v>535</v>
      </c>
      <c r="H241" s="19">
        <v>27935.71</v>
      </c>
      <c r="I241" s="20">
        <v>6136.47</v>
      </c>
      <c r="J241" s="21">
        <v>8344.2099999999991</v>
      </c>
      <c r="K241" s="24">
        <f t="shared" si="3"/>
        <v>42416.39</v>
      </c>
    </row>
    <row r="242" spans="1:11" s="25" customFormat="1" ht="99">
      <c r="A242" s="14">
        <v>53124</v>
      </c>
      <c r="B242" s="15" t="s">
        <v>11</v>
      </c>
      <c r="C242" s="16" t="s">
        <v>21</v>
      </c>
      <c r="D242" s="16" t="s">
        <v>536</v>
      </c>
      <c r="E242" s="16" t="s">
        <v>18</v>
      </c>
      <c r="F242" s="17">
        <v>42150</v>
      </c>
      <c r="G242" s="18" t="s">
        <v>537</v>
      </c>
      <c r="H242" s="19">
        <v>1756923.33</v>
      </c>
      <c r="I242" s="20">
        <v>268705.93</v>
      </c>
      <c r="J242" s="21"/>
      <c r="K242" s="24">
        <f t="shared" si="3"/>
        <v>2025629.26</v>
      </c>
    </row>
    <row r="243" spans="1:11" s="25" customFormat="1" ht="33">
      <c r="A243" s="14">
        <v>42801</v>
      </c>
      <c r="B243" s="15" t="s">
        <v>15</v>
      </c>
      <c r="C243" s="16" t="s">
        <v>35</v>
      </c>
      <c r="D243" s="16" t="s">
        <v>107</v>
      </c>
      <c r="E243" s="16" t="s">
        <v>18</v>
      </c>
      <c r="F243" s="17">
        <v>42151</v>
      </c>
      <c r="G243" s="18" t="s">
        <v>589</v>
      </c>
      <c r="H243" s="19">
        <v>1378059.4</v>
      </c>
      <c r="I243" s="20">
        <v>302500.84000000003</v>
      </c>
      <c r="J243" s="21"/>
      <c r="K243" s="24">
        <f t="shared" si="3"/>
        <v>1680560.24</v>
      </c>
    </row>
    <row r="244" spans="1:11" s="25" customFormat="1" ht="49.5">
      <c r="A244" s="14">
        <v>48013</v>
      </c>
      <c r="B244" s="15" t="s">
        <v>26</v>
      </c>
      <c r="C244" s="16" t="s">
        <v>93</v>
      </c>
      <c r="D244" s="16" t="s">
        <v>419</v>
      </c>
      <c r="E244" s="16" t="s">
        <v>18</v>
      </c>
      <c r="F244" s="17">
        <v>42151</v>
      </c>
      <c r="G244" s="18" t="s">
        <v>590</v>
      </c>
      <c r="H244" s="19">
        <v>87738.58</v>
      </c>
      <c r="I244" s="20">
        <v>19259.689999999999</v>
      </c>
      <c r="J244" s="21"/>
      <c r="K244" s="24">
        <f t="shared" si="3"/>
        <v>106998.27</v>
      </c>
    </row>
    <row r="245" spans="1:11" s="25" customFormat="1" ht="33">
      <c r="A245" s="14">
        <v>48170</v>
      </c>
      <c r="B245" s="15" t="s">
        <v>26</v>
      </c>
      <c r="C245" s="16" t="s">
        <v>27</v>
      </c>
      <c r="D245" s="16" t="s">
        <v>45</v>
      </c>
      <c r="E245" s="16" t="s">
        <v>18</v>
      </c>
      <c r="F245" s="17">
        <v>42151</v>
      </c>
      <c r="G245" s="18" t="s">
        <v>591</v>
      </c>
      <c r="H245" s="19">
        <v>12070</v>
      </c>
      <c r="I245" s="20">
        <v>2649.51</v>
      </c>
      <c r="J245" s="21"/>
      <c r="K245" s="24">
        <f t="shared" si="3"/>
        <v>14719.51</v>
      </c>
    </row>
    <row r="246" spans="1:11" s="25" customFormat="1" ht="33">
      <c r="A246" s="14">
        <v>12223</v>
      </c>
      <c r="B246" s="15" t="s">
        <v>17</v>
      </c>
      <c r="C246" s="16" t="s">
        <v>186</v>
      </c>
      <c r="D246" s="16" t="s">
        <v>538</v>
      </c>
      <c r="E246" s="16" t="s">
        <v>18</v>
      </c>
      <c r="F246" s="17">
        <v>42151</v>
      </c>
      <c r="G246" s="18" t="s">
        <v>592</v>
      </c>
      <c r="H246" s="19">
        <v>11812.45</v>
      </c>
      <c r="I246" s="20">
        <v>1806.61</v>
      </c>
      <c r="J246" s="21">
        <v>3335.28</v>
      </c>
      <c r="K246" s="24">
        <f t="shared" si="3"/>
        <v>16954.34</v>
      </c>
    </row>
    <row r="247" spans="1:11" s="25" customFormat="1" ht="66">
      <c r="A247" s="14">
        <v>16084</v>
      </c>
      <c r="B247" s="15" t="s">
        <v>16</v>
      </c>
      <c r="C247" s="16" t="s">
        <v>108</v>
      </c>
      <c r="D247" s="16" t="s">
        <v>539</v>
      </c>
      <c r="E247" s="16" t="s">
        <v>18</v>
      </c>
      <c r="F247" s="17">
        <v>42151</v>
      </c>
      <c r="G247" s="18" t="s">
        <v>593</v>
      </c>
      <c r="H247" s="19">
        <v>38571.46</v>
      </c>
      <c r="I247" s="20">
        <v>5899.16</v>
      </c>
      <c r="J247" s="21">
        <v>8751.75</v>
      </c>
      <c r="K247" s="24">
        <f t="shared" si="3"/>
        <v>53222.369999999995</v>
      </c>
    </row>
    <row r="248" spans="1:11" s="25" customFormat="1" ht="33">
      <c r="A248" s="14">
        <v>53399</v>
      </c>
      <c r="B248" s="15" t="s">
        <v>11</v>
      </c>
      <c r="C248" s="16" t="s">
        <v>35</v>
      </c>
      <c r="D248" s="16" t="s">
        <v>540</v>
      </c>
      <c r="E248" s="16" t="s">
        <v>18</v>
      </c>
      <c r="F248" s="17">
        <v>42151</v>
      </c>
      <c r="G248" s="18" t="s">
        <v>594</v>
      </c>
      <c r="H248" s="19">
        <v>168891.91</v>
      </c>
      <c r="I248" s="20">
        <v>25830.53</v>
      </c>
      <c r="J248" s="21"/>
      <c r="K248" s="24">
        <f t="shared" si="3"/>
        <v>194722.44</v>
      </c>
    </row>
    <row r="249" spans="1:11" s="25" customFormat="1" ht="33">
      <c r="A249" s="14">
        <v>53536</v>
      </c>
      <c r="B249" s="15" t="s">
        <v>11</v>
      </c>
      <c r="C249" s="16" t="s">
        <v>27</v>
      </c>
      <c r="D249" s="16" t="s">
        <v>477</v>
      </c>
      <c r="E249" s="16" t="s">
        <v>18</v>
      </c>
      <c r="F249" s="17">
        <v>42151</v>
      </c>
      <c r="G249" s="18" t="s">
        <v>595</v>
      </c>
      <c r="H249" s="19">
        <v>85773.88</v>
      </c>
      <c r="I249" s="20">
        <v>13118.36</v>
      </c>
      <c r="J249" s="21"/>
      <c r="K249" s="24">
        <f t="shared" si="3"/>
        <v>98892.24</v>
      </c>
    </row>
    <row r="250" spans="1:11" s="25" customFormat="1" ht="33">
      <c r="A250" s="14">
        <v>52717</v>
      </c>
      <c r="B250" s="15" t="s">
        <v>13</v>
      </c>
      <c r="C250" s="16" t="s">
        <v>35</v>
      </c>
      <c r="D250" s="16" t="s">
        <v>541</v>
      </c>
      <c r="E250" s="16" t="s">
        <v>20</v>
      </c>
      <c r="F250" s="17">
        <v>42151</v>
      </c>
      <c r="G250" s="18" t="s">
        <v>596</v>
      </c>
      <c r="H250" s="19">
        <v>15007.49</v>
      </c>
      <c r="I250" s="20">
        <v>1771.91</v>
      </c>
      <c r="J250" s="21"/>
      <c r="K250" s="24">
        <f t="shared" si="3"/>
        <v>16779.400000000001</v>
      </c>
    </row>
    <row r="251" spans="1:11" s="25" customFormat="1" ht="33">
      <c r="A251" s="14">
        <v>41352</v>
      </c>
      <c r="B251" s="15" t="s">
        <v>88</v>
      </c>
      <c r="C251" s="16" t="s">
        <v>27</v>
      </c>
      <c r="D251" s="16" t="s">
        <v>542</v>
      </c>
      <c r="E251" s="16" t="s">
        <v>18</v>
      </c>
      <c r="F251" s="17">
        <v>42151</v>
      </c>
      <c r="G251" s="18" t="s">
        <v>597</v>
      </c>
      <c r="H251" s="19">
        <v>804.29</v>
      </c>
      <c r="I251" s="20">
        <v>67.91</v>
      </c>
      <c r="J251" s="21"/>
      <c r="K251" s="24">
        <f t="shared" si="3"/>
        <v>872.19999999999993</v>
      </c>
    </row>
    <row r="252" spans="1:11" s="25" customFormat="1" ht="33">
      <c r="A252" s="14">
        <v>45718</v>
      </c>
      <c r="B252" s="15" t="s">
        <v>175</v>
      </c>
      <c r="C252" s="16" t="s">
        <v>543</v>
      </c>
      <c r="D252" s="16" t="s">
        <v>544</v>
      </c>
      <c r="E252" s="16" t="s">
        <v>24</v>
      </c>
      <c r="F252" s="17">
        <v>42151</v>
      </c>
      <c r="G252" s="18" t="s">
        <v>598</v>
      </c>
      <c r="H252" s="19">
        <v>1147429.07</v>
      </c>
      <c r="I252" s="20">
        <v>637460.59</v>
      </c>
      <c r="J252" s="21"/>
      <c r="K252" s="24">
        <f t="shared" si="3"/>
        <v>1784889.6600000001</v>
      </c>
    </row>
    <row r="253" spans="1:11" s="25" customFormat="1" ht="33">
      <c r="A253" s="14">
        <v>41085</v>
      </c>
      <c r="B253" s="15" t="s">
        <v>176</v>
      </c>
      <c r="C253" s="16" t="s">
        <v>106</v>
      </c>
      <c r="D253" s="16" t="s">
        <v>545</v>
      </c>
      <c r="E253" s="16" t="s">
        <v>359</v>
      </c>
      <c r="F253" s="17">
        <v>42151</v>
      </c>
      <c r="G253" s="18" t="s">
        <v>599</v>
      </c>
      <c r="H253" s="19">
        <v>149210.99</v>
      </c>
      <c r="I253" s="20"/>
      <c r="J253" s="21">
        <v>47747.519999999997</v>
      </c>
      <c r="K253" s="24">
        <f t="shared" si="3"/>
        <v>196958.50999999998</v>
      </c>
    </row>
    <row r="254" spans="1:11" s="25" customFormat="1" ht="33">
      <c r="A254" s="14">
        <v>48111</v>
      </c>
      <c r="B254" s="15" t="s">
        <v>176</v>
      </c>
      <c r="C254" s="16" t="s">
        <v>37</v>
      </c>
      <c r="D254" s="16" t="s">
        <v>546</v>
      </c>
      <c r="E254" s="16" t="s">
        <v>24</v>
      </c>
      <c r="F254" s="17">
        <v>42151</v>
      </c>
      <c r="G254" s="18" t="s">
        <v>600</v>
      </c>
      <c r="H254" s="19">
        <v>6510</v>
      </c>
      <c r="I254" s="20">
        <v>2170</v>
      </c>
      <c r="J254" s="21"/>
      <c r="K254" s="24">
        <f t="shared" si="3"/>
        <v>8680</v>
      </c>
    </row>
    <row r="255" spans="1:11" s="25" customFormat="1" ht="33">
      <c r="A255" s="14">
        <v>40802</v>
      </c>
      <c r="B255" s="15" t="s">
        <v>15</v>
      </c>
      <c r="C255" s="16" t="s">
        <v>36</v>
      </c>
      <c r="D255" s="16" t="s">
        <v>547</v>
      </c>
      <c r="E255" s="16" t="s">
        <v>18</v>
      </c>
      <c r="F255" s="17">
        <v>42151</v>
      </c>
      <c r="G255" s="18" t="s">
        <v>601</v>
      </c>
      <c r="H255" s="19">
        <v>1345121.1</v>
      </c>
      <c r="I255" s="20">
        <v>295474.64</v>
      </c>
      <c r="J255" s="21"/>
      <c r="K255" s="24">
        <f t="shared" si="3"/>
        <v>1640595.7400000002</v>
      </c>
    </row>
    <row r="256" spans="1:11" s="25" customFormat="1" ht="33">
      <c r="A256" s="14">
        <v>49634</v>
      </c>
      <c r="B256" s="15" t="s">
        <v>26</v>
      </c>
      <c r="C256" s="16" t="s">
        <v>30</v>
      </c>
      <c r="D256" s="16" t="s">
        <v>548</v>
      </c>
      <c r="E256" s="16" t="s">
        <v>18</v>
      </c>
      <c r="F256" s="17">
        <v>42151</v>
      </c>
      <c r="G256" s="18" t="s">
        <v>602</v>
      </c>
      <c r="H256" s="19">
        <v>1214.0899999999999</v>
      </c>
      <c r="I256" s="20">
        <v>266.51</v>
      </c>
      <c r="J256" s="21"/>
      <c r="K256" s="24">
        <f t="shared" si="3"/>
        <v>1480.6</v>
      </c>
    </row>
    <row r="257" spans="1:11" s="25" customFormat="1" ht="33">
      <c r="A257" s="14">
        <v>7268</v>
      </c>
      <c r="B257" s="15" t="s">
        <v>15</v>
      </c>
      <c r="C257" s="16" t="s">
        <v>106</v>
      </c>
      <c r="D257" s="16" t="s">
        <v>549</v>
      </c>
      <c r="E257" s="16" t="s">
        <v>18</v>
      </c>
      <c r="F257" s="17">
        <v>42151</v>
      </c>
      <c r="G257" s="18" t="s">
        <v>603</v>
      </c>
      <c r="H257" s="19">
        <v>210324.62</v>
      </c>
      <c r="I257" s="20">
        <v>46200.74</v>
      </c>
      <c r="J257" s="21">
        <v>62016.54</v>
      </c>
      <c r="K257" s="24">
        <f t="shared" si="3"/>
        <v>318541.89999999997</v>
      </c>
    </row>
    <row r="258" spans="1:11" s="25" customFormat="1" ht="33">
      <c r="A258" s="14">
        <v>50133</v>
      </c>
      <c r="B258" s="15" t="s">
        <v>176</v>
      </c>
      <c r="C258" s="16" t="s">
        <v>108</v>
      </c>
      <c r="D258" s="16" t="s">
        <v>550</v>
      </c>
      <c r="E258" s="16" t="s">
        <v>24</v>
      </c>
      <c r="F258" s="17">
        <v>42151</v>
      </c>
      <c r="G258" s="18" t="s">
        <v>604</v>
      </c>
      <c r="H258" s="19">
        <v>123.99</v>
      </c>
      <c r="I258" s="20">
        <v>41.33</v>
      </c>
      <c r="J258" s="21"/>
      <c r="K258" s="24">
        <f t="shared" si="3"/>
        <v>165.32</v>
      </c>
    </row>
    <row r="259" spans="1:11" s="25" customFormat="1" ht="33">
      <c r="A259" s="14">
        <v>48094</v>
      </c>
      <c r="B259" s="15" t="s">
        <v>176</v>
      </c>
      <c r="C259" s="16" t="s">
        <v>36</v>
      </c>
      <c r="D259" s="16" t="s">
        <v>551</v>
      </c>
      <c r="E259" s="16" t="s">
        <v>24</v>
      </c>
      <c r="F259" s="17">
        <v>42151</v>
      </c>
      <c r="G259" s="18" t="s">
        <v>605</v>
      </c>
      <c r="H259" s="19">
        <v>83174.7</v>
      </c>
      <c r="I259" s="20">
        <v>27724.9</v>
      </c>
      <c r="J259" s="21"/>
      <c r="K259" s="24">
        <f t="shared" si="3"/>
        <v>110899.6</v>
      </c>
    </row>
    <row r="260" spans="1:11" s="25" customFormat="1" ht="33">
      <c r="A260" s="14">
        <v>37288</v>
      </c>
      <c r="B260" s="15" t="s">
        <v>15</v>
      </c>
      <c r="C260" s="16" t="s">
        <v>35</v>
      </c>
      <c r="D260" s="16" t="s">
        <v>552</v>
      </c>
      <c r="E260" s="16" t="s">
        <v>18</v>
      </c>
      <c r="F260" s="17">
        <v>42151</v>
      </c>
      <c r="G260" s="18" t="s">
        <v>606</v>
      </c>
      <c r="H260" s="19">
        <v>1140086.49</v>
      </c>
      <c r="I260" s="20">
        <v>250262.89</v>
      </c>
      <c r="J260" s="21">
        <v>667367.69999999995</v>
      </c>
      <c r="K260" s="24">
        <f t="shared" si="3"/>
        <v>2057717.0799999998</v>
      </c>
    </row>
    <row r="261" spans="1:11" s="25" customFormat="1" ht="33">
      <c r="A261" s="14">
        <v>6226</v>
      </c>
      <c r="B261" s="15" t="s">
        <v>89</v>
      </c>
      <c r="C261" s="16" t="s">
        <v>91</v>
      </c>
      <c r="D261" s="16" t="s">
        <v>355</v>
      </c>
      <c r="E261" s="16" t="s">
        <v>18</v>
      </c>
      <c r="F261" s="17">
        <v>42151</v>
      </c>
      <c r="G261" s="18" t="s">
        <v>607</v>
      </c>
      <c r="H261" s="19">
        <v>336589.88</v>
      </c>
      <c r="I261" s="20">
        <v>44748.94</v>
      </c>
      <c r="J261" s="21">
        <v>92281.72</v>
      </c>
      <c r="K261" s="24">
        <f t="shared" si="3"/>
        <v>473620.54000000004</v>
      </c>
    </row>
    <row r="262" spans="1:11" s="25" customFormat="1" ht="33">
      <c r="A262" s="14">
        <v>45250</v>
      </c>
      <c r="B262" s="15" t="s">
        <v>15</v>
      </c>
      <c r="C262" s="16" t="s">
        <v>30</v>
      </c>
      <c r="D262" s="16" t="s">
        <v>553</v>
      </c>
      <c r="E262" s="16" t="s">
        <v>18</v>
      </c>
      <c r="F262" s="17">
        <v>42151</v>
      </c>
      <c r="G262" s="18" t="s">
        <v>608</v>
      </c>
      <c r="H262" s="19">
        <v>57124.63</v>
      </c>
      <c r="I262" s="20">
        <v>20024.830000000002</v>
      </c>
      <c r="J262" s="21">
        <v>0</v>
      </c>
      <c r="K262" s="24">
        <f t="shared" ref="K262:K325" si="4">H262+I262+J262</f>
        <v>77149.459999999992</v>
      </c>
    </row>
    <row r="263" spans="1:11" s="25" customFormat="1" ht="33">
      <c r="A263" s="14">
        <v>53815</v>
      </c>
      <c r="B263" s="15" t="s">
        <v>11</v>
      </c>
      <c r="C263" s="16" t="s">
        <v>28</v>
      </c>
      <c r="D263" s="16" t="s">
        <v>317</v>
      </c>
      <c r="E263" s="16" t="s">
        <v>18</v>
      </c>
      <c r="F263" s="17">
        <v>42151</v>
      </c>
      <c r="G263" s="18" t="s">
        <v>609</v>
      </c>
      <c r="H263" s="19">
        <v>389456.73</v>
      </c>
      <c r="I263" s="20">
        <v>59563.97</v>
      </c>
      <c r="J263" s="21"/>
      <c r="K263" s="24">
        <f t="shared" si="4"/>
        <v>449020.69999999995</v>
      </c>
    </row>
    <row r="264" spans="1:11" s="25" customFormat="1" ht="33">
      <c r="A264" s="14">
        <v>32902</v>
      </c>
      <c r="B264" s="15" t="s">
        <v>90</v>
      </c>
      <c r="C264" s="16" t="s">
        <v>108</v>
      </c>
      <c r="D264" s="16" t="s">
        <v>554</v>
      </c>
      <c r="E264" s="16" t="s">
        <v>20</v>
      </c>
      <c r="F264" s="17">
        <v>42151</v>
      </c>
      <c r="G264" s="18" t="s">
        <v>610</v>
      </c>
      <c r="H264" s="19">
        <v>626261.61</v>
      </c>
      <c r="I264" s="20">
        <v>73941.440000000002</v>
      </c>
      <c r="J264" s="21">
        <v>0</v>
      </c>
      <c r="K264" s="24">
        <f t="shared" si="4"/>
        <v>700203.05</v>
      </c>
    </row>
    <row r="265" spans="1:11" s="25" customFormat="1" ht="49.5">
      <c r="A265" s="14">
        <v>30610</v>
      </c>
      <c r="B265" s="15" t="s">
        <v>13</v>
      </c>
      <c r="C265" s="16" t="s">
        <v>21</v>
      </c>
      <c r="D265" s="16" t="s">
        <v>555</v>
      </c>
      <c r="E265" s="16" t="s">
        <v>20</v>
      </c>
      <c r="F265" s="17">
        <v>42151</v>
      </c>
      <c r="G265" s="18" t="s">
        <v>611</v>
      </c>
      <c r="H265" s="19">
        <v>116295.21</v>
      </c>
      <c r="I265" s="20">
        <v>13730.74</v>
      </c>
      <c r="J265" s="21"/>
      <c r="K265" s="24">
        <f t="shared" si="4"/>
        <v>130025.95000000001</v>
      </c>
    </row>
    <row r="266" spans="1:11" s="25" customFormat="1" ht="33">
      <c r="A266" s="14">
        <v>47690</v>
      </c>
      <c r="B266" s="15" t="s">
        <v>15</v>
      </c>
      <c r="C266" s="16" t="s">
        <v>21</v>
      </c>
      <c r="D266" s="16" t="s">
        <v>254</v>
      </c>
      <c r="E266" s="16" t="s">
        <v>18</v>
      </c>
      <c r="F266" s="17">
        <v>42151</v>
      </c>
      <c r="G266" s="18" t="s">
        <v>612</v>
      </c>
      <c r="H266" s="19">
        <v>47576.81</v>
      </c>
      <c r="I266" s="20">
        <v>10443.69</v>
      </c>
      <c r="J266" s="21"/>
      <c r="K266" s="24">
        <f t="shared" si="4"/>
        <v>58020.5</v>
      </c>
    </row>
    <row r="267" spans="1:11" s="25" customFormat="1" ht="33">
      <c r="A267" s="14">
        <v>52315</v>
      </c>
      <c r="B267" s="15" t="s">
        <v>11</v>
      </c>
      <c r="C267" s="16" t="s">
        <v>21</v>
      </c>
      <c r="D267" s="16" t="s">
        <v>314</v>
      </c>
      <c r="E267" s="16" t="s">
        <v>18</v>
      </c>
      <c r="F267" s="17">
        <v>42151</v>
      </c>
      <c r="G267" s="18" t="s">
        <v>613</v>
      </c>
      <c r="H267" s="19">
        <v>2009674.79</v>
      </c>
      <c r="I267" s="20">
        <v>307362.02</v>
      </c>
      <c r="J267" s="21"/>
      <c r="K267" s="24">
        <f t="shared" si="4"/>
        <v>2317036.81</v>
      </c>
    </row>
    <row r="268" spans="1:11" s="25" customFormat="1" ht="33">
      <c r="A268" s="14">
        <v>40038</v>
      </c>
      <c r="B268" s="15" t="s">
        <v>15</v>
      </c>
      <c r="C268" s="16" t="s">
        <v>25</v>
      </c>
      <c r="D268" s="16" t="s">
        <v>556</v>
      </c>
      <c r="E268" s="16" t="s">
        <v>18</v>
      </c>
      <c r="F268" s="17">
        <v>42151</v>
      </c>
      <c r="G268" s="18" t="s">
        <v>614</v>
      </c>
      <c r="H268" s="19">
        <v>208767.59</v>
      </c>
      <c r="I268" s="20">
        <v>45858.720000000001</v>
      </c>
      <c r="J268" s="21">
        <v>62357.47</v>
      </c>
      <c r="K268" s="24">
        <f t="shared" si="4"/>
        <v>316983.78000000003</v>
      </c>
    </row>
    <row r="269" spans="1:11" s="25" customFormat="1" ht="99">
      <c r="A269" s="14">
        <v>53817</v>
      </c>
      <c r="B269" s="15" t="s">
        <v>11</v>
      </c>
      <c r="C269" s="16" t="s">
        <v>21</v>
      </c>
      <c r="D269" s="16" t="s">
        <v>557</v>
      </c>
      <c r="E269" s="16" t="s">
        <v>18</v>
      </c>
      <c r="F269" s="17">
        <v>42151</v>
      </c>
      <c r="G269" s="18" t="s">
        <v>615</v>
      </c>
      <c r="H269" s="19">
        <v>249588.12</v>
      </c>
      <c r="I269" s="20">
        <v>38172.300000000003</v>
      </c>
      <c r="J269" s="21"/>
      <c r="K269" s="24">
        <f t="shared" si="4"/>
        <v>287760.42</v>
      </c>
    </row>
    <row r="270" spans="1:11" s="25" customFormat="1" ht="33">
      <c r="A270" s="14">
        <v>40036</v>
      </c>
      <c r="B270" s="15" t="s">
        <v>15</v>
      </c>
      <c r="C270" s="16" t="s">
        <v>135</v>
      </c>
      <c r="D270" s="16" t="s">
        <v>556</v>
      </c>
      <c r="E270" s="16" t="s">
        <v>18</v>
      </c>
      <c r="F270" s="17">
        <v>42151</v>
      </c>
      <c r="G270" s="18" t="s">
        <v>616</v>
      </c>
      <c r="H270" s="19">
        <v>108698.86</v>
      </c>
      <c r="I270" s="20">
        <v>23595.61</v>
      </c>
      <c r="J270" s="21">
        <v>63628.61</v>
      </c>
      <c r="K270" s="24">
        <f t="shared" si="4"/>
        <v>195923.08000000002</v>
      </c>
    </row>
    <row r="271" spans="1:11" s="25" customFormat="1" ht="33">
      <c r="A271" s="14">
        <v>7299</v>
      </c>
      <c r="B271" s="15" t="s">
        <v>15</v>
      </c>
      <c r="C271" s="16" t="s">
        <v>135</v>
      </c>
      <c r="D271" s="16" t="s">
        <v>558</v>
      </c>
      <c r="E271" s="16" t="s">
        <v>18</v>
      </c>
      <c r="F271" s="17">
        <v>42151</v>
      </c>
      <c r="G271" s="18" t="s">
        <v>617</v>
      </c>
      <c r="H271" s="19">
        <v>238886.74</v>
      </c>
      <c r="I271" s="20">
        <v>52474.82</v>
      </c>
      <c r="J271" s="21">
        <v>71353.84</v>
      </c>
      <c r="K271" s="24">
        <f t="shared" si="4"/>
        <v>362715.4</v>
      </c>
    </row>
    <row r="272" spans="1:11" s="25" customFormat="1" ht="33">
      <c r="A272" s="14">
        <v>27671</v>
      </c>
      <c r="B272" s="15" t="s">
        <v>13</v>
      </c>
      <c r="C272" s="16" t="s">
        <v>114</v>
      </c>
      <c r="D272" s="16" t="s">
        <v>559</v>
      </c>
      <c r="E272" s="16" t="s">
        <v>20</v>
      </c>
      <c r="F272" s="17">
        <v>42151</v>
      </c>
      <c r="G272" s="18" t="s">
        <v>618</v>
      </c>
      <c r="H272" s="19">
        <v>81114.92</v>
      </c>
      <c r="I272" s="20">
        <v>9577.08</v>
      </c>
      <c r="J272" s="21">
        <v>0</v>
      </c>
      <c r="K272" s="24">
        <f t="shared" si="4"/>
        <v>90692</v>
      </c>
    </row>
    <row r="273" spans="1:11" s="25" customFormat="1" ht="49.5">
      <c r="A273" s="14">
        <v>13447</v>
      </c>
      <c r="B273" s="15" t="s">
        <v>11</v>
      </c>
      <c r="C273" s="16" t="s">
        <v>135</v>
      </c>
      <c r="D273" s="16" t="s">
        <v>560</v>
      </c>
      <c r="E273" s="16" t="s">
        <v>18</v>
      </c>
      <c r="F273" s="17">
        <v>42151</v>
      </c>
      <c r="G273" s="18" t="s">
        <v>619</v>
      </c>
      <c r="H273" s="19">
        <v>549136.88</v>
      </c>
      <c r="I273" s="20">
        <v>83985.64</v>
      </c>
      <c r="J273" s="21">
        <v>155050.41</v>
      </c>
      <c r="K273" s="24">
        <f t="shared" si="4"/>
        <v>788172.93</v>
      </c>
    </row>
    <row r="274" spans="1:11" s="25" customFormat="1" ht="33">
      <c r="A274" s="14">
        <v>48172</v>
      </c>
      <c r="B274" s="15" t="s">
        <v>15</v>
      </c>
      <c r="C274" s="16" t="s">
        <v>271</v>
      </c>
      <c r="D274" s="16" t="s">
        <v>392</v>
      </c>
      <c r="E274" s="16" t="s">
        <v>18</v>
      </c>
      <c r="F274" s="17">
        <v>42151</v>
      </c>
      <c r="G274" s="18" t="s">
        <v>620</v>
      </c>
      <c r="H274" s="19">
        <v>72905.429999999993</v>
      </c>
      <c r="I274" s="20">
        <v>16014.7</v>
      </c>
      <c r="J274" s="21"/>
      <c r="K274" s="24">
        <f t="shared" si="4"/>
        <v>88920.12999999999</v>
      </c>
    </row>
    <row r="275" spans="1:11" s="25" customFormat="1" ht="33">
      <c r="A275" s="14">
        <v>32292</v>
      </c>
      <c r="B275" s="15" t="s">
        <v>15</v>
      </c>
      <c r="C275" s="16" t="s">
        <v>135</v>
      </c>
      <c r="D275" s="16" t="s">
        <v>392</v>
      </c>
      <c r="E275" s="16" t="s">
        <v>18</v>
      </c>
      <c r="F275" s="17">
        <v>42151</v>
      </c>
      <c r="G275" s="18" t="s">
        <v>621</v>
      </c>
      <c r="H275" s="19">
        <v>45724.95</v>
      </c>
      <c r="I275" s="20">
        <v>10044.120000000001</v>
      </c>
      <c r="J275" s="21">
        <v>13495.78</v>
      </c>
      <c r="K275" s="24">
        <f t="shared" si="4"/>
        <v>69264.850000000006</v>
      </c>
    </row>
    <row r="276" spans="1:11" s="25" customFormat="1" ht="33">
      <c r="A276" s="14">
        <v>12163</v>
      </c>
      <c r="B276" s="15" t="s">
        <v>11</v>
      </c>
      <c r="C276" s="16" t="s">
        <v>19</v>
      </c>
      <c r="D276" s="16" t="s">
        <v>561</v>
      </c>
      <c r="E276" s="16" t="s">
        <v>18</v>
      </c>
      <c r="F276" s="17">
        <v>42151</v>
      </c>
      <c r="G276" s="18" t="s">
        <v>622</v>
      </c>
      <c r="H276" s="19">
        <v>187798.37</v>
      </c>
      <c r="I276" s="20">
        <v>28722.1</v>
      </c>
      <c r="J276" s="21">
        <v>53025.42</v>
      </c>
      <c r="K276" s="24">
        <f t="shared" si="4"/>
        <v>269545.89</v>
      </c>
    </row>
    <row r="277" spans="1:11" s="25" customFormat="1" ht="33">
      <c r="A277" s="14">
        <v>53806</v>
      </c>
      <c r="B277" s="15" t="s">
        <v>11</v>
      </c>
      <c r="C277" s="16" t="s">
        <v>19</v>
      </c>
      <c r="D277" s="16" t="s">
        <v>562</v>
      </c>
      <c r="E277" s="16" t="s">
        <v>18</v>
      </c>
      <c r="F277" s="17">
        <v>42151</v>
      </c>
      <c r="G277" s="18" t="s">
        <v>623</v>
      </c>
      <c r="H277" s="19">
        <v>129731.94</v>
      </c>
      <c r="I277" s="20">
        <v>19841.349999999999</v>
      </c>
      <c r="J277" s="21"/>
      <c r="K277" s="24">
        <f t="shared" si="4"/>
        <v>149573.29</v>
      </c>
    </row>
    <row r="278" spans="1:11" s="25" customFormat="1" ht="33">
      <c r="A278" s="14">
        <v>13018</v>
      </c>
      <c r="B278" s="15" t="s">
        <v>11</v>
      </c>
      <c r="C278" s="16" t="s">
        <v>271</v>
      </c>
      <c r="D278" s="16" t="s">
        <v>563</v>
      </c>
      <c r="E278" s="16" t="s">
        <v>18</v>
      </c>
      <c r="F278" s="17">
        <v>42151</v>
      </c>
      <c r="G278" s="18" t="s">
        <v>624</v>
      </c>
      <c r="H278" s="19">
        <v>1394693.9</v>
      </c>
      <c r="I278" s="20">
        <v>213306.13</v>
      </c>
      <c r="J278" s="21">
        <v>389792.63</v>
      </c>
      <c r="K278" s="24">
        <f t="shared" si="4"/>
        <v>1997792.6599999997</v>
      </c>
    </row>
    <row r="279" spans="1:11" s="25" customFormat="1" ht="33">
      <c r="A279" s="14">
        <v>12822</v>
      </c>
      <c r="B279" s="15" t="s">
        <v>11</v>
      </c>
      <c r="C279" s="16" t="s">
        <v>21</v>
      </c>
      <c r="D279" s="16" t="s">
        <v>192</v>
      </c>
      <c r="E279" s="16" t="s">
        <v>18</v>
      </c>
      <c r="F279" s="17">
        <v>42151</v>
      </c>
      <c r="G279" s="18" t="s">
        <v>625</v>
      </c>
      <c r="H279" s="19">
        <v>487871.03</v>
      </c>
      <c r="I279" s="20">
        <v>74615.570000000007</v>
      </c>
      <c r="J279" s="21">
        <v>137751.82</v>
      </c>
      <c r="K279" s="24">
        <f t="shared" si="4"/>
        <v>700238.42000000016</v>
      </c>
    </row>
    <row r="280" spans="1:11" s="25" customFormat="1" ht="66">
      <c r="A280" s="14">
        <v>1873</v>
      </c>
      <c r="B280" s="15" t="s">
        <v>14</v>
      </c>
      <c r="C280" s="16" t="s">
        <v>135</v>
      </c>
      <c r="D280" s="16" t="s">
        <v>564</v>
      </c>
      <c r="E280" s="16" t="s">
        <v>18</v>
      </c>
      <c r="F280" s="17">
        <v>42151</v>
      </c>
      <c r="G280" s="18" t="s">
        <v>626</v>
      </c>
      <c r="H280" s="19">
        <v>722488.64</v>
      </c>
      <c r="I280" s="20">
        <v>110498.26</v>
      </c>
      <c r="J280" s="21">
        <v>231341.35</v>
      </c>
      <c r="K280" s="24">
        <f t="shared" si="4"/>
        <v>1064328.25</v>
      </c>
    </row>
    <row r="281" spans="1:11" s="25" customFormat="1" ht="99">
      <c r="A281" s="14">
        <v>52923</v>
      </c>
      <c r="B281" s="15" t="s">
        <v>11</v>
      </c>
      <c r="C281" s="16" t="s">
        <v>19</v>
      </c>
      <c r="D281" s="16" t="s">
        <v>565</v>
      </c>
      <c r="E281" s="16" t="s">
        <v>18</v>
      </c>
      <c r="F281" s="17">
        <v>42151</v>
      </c>
      <c r="G281" s="18" t="s">
        <v>627</v>
      </c>
      <c r="H281" s="19">
        <v>383298.98</v>
      </c>
      <c r="I281" s="20">
        <v>58622.2</v>
      </c>
      <c r="J281" s="21">
        <v>0</v>
      </c>
      <c r="K281" s="24">
        <f t="shared" si="4"/>
        <v>441921.18</v>
      </c>
    </row>
    <row r="282" spans="1:11" s="25" customFormat="1" ht="33">
      <c r="A282" s="14">
        <v>20502</v>
      </c>
      <c r="B282" s="15" t="s">
        <v>12</v>
      </c>
      <c r="C282" s="16" t="s">
        <v>135</v>
      </c>
      <c r="D282" s="16" t="s">
        <v>566</v>
      </c>
      <c r="E282" s="16" t="s">
        <v>20</v>
      </c>
      <c r="F282" s="17">
        <v>42151</v>
      </c>
      <c r="G282" s="18" t="s">
        <v>628</v>
      </c>
      <c r="H282" s="19">
        <v>594226.67000000004</v>
      </c>
      <c r="I282" s="20">
        <v>50154.32</v>
      </c>
      <c r="J282" s="21">
        <v>0</v>
      </c>
      <c r="K282" s="24">
        <f t="shared" si="4"/>
        <v>644380.99</v>
      </c>
    </row>
    <row r="283" spans="1:11" s="25" customFormat="1" ht="33">
      <c r="A283" s="14">
        <v>52978</v>
      </c>
      <c r="B283" s="15" t="s">
        <v>11</v>
      </c>
      <c r="C283" s="16" t="s">
        <v>117</v>
      </c>
      <c r="D283" s="16" t="s">
        <v>567</v>
      </c>
      <c r="E283" s="16" t="s">
        <v>18</v>
      </c>
      <c r="F283" s="17">
        <v>42151</v>
      </c>
      <c r="G283" s="18" t="s">
        <v>629</v>
      </c>
      <c r="H283" s="19">
        <v>144659.57999999999</v>
      </c>
      <c r="I283" s="20">
        <v>22124.41</v>
      </c>
      <c r="J283" s="21"/>
      <c r="K283" s="24">
        <f t="shared" si="4"/>
        <v>166783.99</v>
      </c>
    </row>
    <row r="284" spans="1:11" s="25" customFormat="1" ht="49.5">
      <c r="A284" s="14">
        <v>25072</v>
      </c>
      <c r="B284" s="15" t="s">
        <v>16</v>
      </c>
      <c r="C284" s="16" t="s">
        <v>21</v>
      </c>
      <c r="D284" s="16" t="s">
        <v>568</v>
      </c>
      <c r="E284" s="16" t="s">
        <v>18</v>
      </c>
      <c r="F284" s="17">
        <v>42151</v>
      </c>
      <c r="G284" s="18" t="s">
        <v>630</v>
      </c>
      <c r="H284" s="19">
        <v>137593.72</v>
      </c>
      <c r="I284" s="20">
        <v>21043.74</v>
      </c>
      <c r="J284" s="21">
        <v>38351.43</v>
      </c>
      <c r="K284" s="24">
        <f t="shared" si="4"/>
        <v>196988.88999999998</v>
      </c>
    </row>
    <row r="285" spans="1:11" s="25" customFormat="1" ht="33">
      <c r="A285" s="14">
        <v>12276</v>
      </c>
      <c r="B285" s="15" t="s">
        <v>17</v>
      </c>
      <c r="C285" s="16" t="s">
        <v>114</v>
      </c>
      <c r="D285" s="16" t="s">
        <v>569</v>
      </c>
      <c r="E285" s="16" t="s">
        <v>18</v>
      </c>
      <c r="F285" s="17">
        <v>42151</v>
      </c>
      <c r="G285" s="18" t="s">
        <v>631</v>
      </c>
      <c r="H285" s="19">
        <v>221142.9</v>
      </c>
      <c r="I285" s="20">
        <v>33795.839999999997</v>
      </c>
      <c r="J285" s="21">
        <v>62440.35</v>
      </c>
      <c r="K285" s="24">
        <f t="shared" si="4"/>
        <v>317379.08999999997</v>
      </c>
    </row>
    <row r="286" spans="1:11" s="25" customFormat="1" ht="33">
      <c r="A286" s="14">
        <v>53800</v>
      </c>
      <c r="B286" s="15" t="s">
        <v>11</v>
      </c>
      <c r="C286" s="16" t="s">
        <v>21</v>
      </c>
      <c r="D286" s="16" t="s">
        <v>122</v>
      </c>
      <c r="E286" s="16" t="s">
        <v>18</v>
      </c>
      <c r="F286" s="17">
        <v>42151</v>
      </c>
      <c r="G286" s="18" t="s">
        <v>632</v>
      </c>
      <c r="H286" s="19">
        <v>954495.75</v>
      </c>
      <c r="I286" s="20">
        <v>145981.70000000001</v>
      </c>
      <c r="J286" s="21"/>
      <c r="K286" s="24">
        <f t="shared" si="4"/>
        <v>1100477.45</v>
      </c>
    </row>
    <row r="287" spans="1:11" s="25" customFormat="1" ht="33">
      <c r="A287" s="14">
        <v>11375</v>
      </c>
      <c r="B287" s="15" t="s">
        <v>89</v>
      </c>
      <c r="C287" s="16" t="s">
        <v>21</v>
      </c>
      <c r="D287" s="16" t="s">
        <v>570</v>
      </c>
      <c r="E287" s="16" t="s">
        <v>18</v>
      </c>
      <c r="F287" s="17">
        <v>42151</v>
      </c>
      <c r="G287" s="18" t="s">
        <v>633</v>
      </c>
      <c r="H287" s="19">
        <v>970033.73</v>
      </c>
      <c r="I287" s="20">
        <v>128964.02</v>
      </c>
      <c r="J287" s="21">
        <v>269142.31</v>
      </c>
      <c r="K287" s="24">
        <f t="shared" si="4"/>
        <v>1368140.06</v>
      </c>
    </row>
    <row r="288" spans="1:11" s="25" customFormat="1" ht="33">
      <c r="A288" s="14">
        <v>32104</v>
      </c>
      <c r="B288" s="15" t="s">
        <v>16</v>
      </c>
      <c r="C288" s="16" t="s">
        <v>271</v>
      </c>
      <c r="D288" s="16" t="s">
        <v>571</v>
      </c>
      <c r="E288" s="16" t="s">
        <v>24</v>
      </c>
      <c r="F288" s="17">
        <v>42151</v>
      </c>
      <c r="G288" s="18" t="s">
        <v>634</v>
      </c>
      <c r="H288" s="19">
        <v>111895</v>
      </c>
      <c r="I288" s="20">
        <v>17113.349999999999</v>
      </c>
      <c r="J288" s="21">
        <v>31593.88</v>
      </c>
      <c r="K288" s="24">
        <f t="shared" si="4"/>
        <v>160602.23000000001</v>
      </c>
    </row>
    <row r="289" spans="1:11" s="25" customFormat="1" ht="33">
      <c r="A289" s="14">
        <v>14555</v>
      </c>
      <c r="B289" s="15" t="s">
        <v>16</v>
      </c>
      <c r="C289" s="16" t="s">
        <v>131</v>
      </c>
      <c r="D289" s="16" t="s">
        <v>351</v>
      </c>
      <c r="E289" s="16" t="s">
        <v>18</v>
      </c>
      <c r="F289" s="17">
        <v>42151</v>
      </c>
      <c r="G289" s="18" t="s">
        <v>635</v>
      </c>
      <c r="H289" s="19">
        <v>58688.12</v>
      </c>
      <c r="I289" s="20">
        <v>8975.83</v>
      </c>
      <c r="J289" s="21">
        <v>16193</v>
      </c>
      <c r="K289" s="24">
        <f t="shared" si="4"/>
        <v>83856.95</v>
      </c>
    </row>
    <row r="290" spans="1:11" s="25" customFormat="1" ht="49.5">
      <c r="A290" s="14">
        <v>6957</v>
      </c>
      <c r="B290" s="15" t="s">
        <v>15</v>
      </c>
      <c r="C290" s="16" t="s">
        <v>572</v>
      </c>
      <c r="D290" s="16" t="s">
        <v>573</v>
      </c>
      <c r="E290" s="16" t="s">
        <v>18</v>
      </c>
      <c r="F290" s="17">
        <v>42151</v>
      </c>
      <c r="G290" s="18" t="s">
        <v>636</v>
      </c>
      <c r="H290" s="19">
        <v>19903.41</v>
      </c>
      <c r="I290" s="20">
        <v>4372.0600000000004</v>
      </c>
      <c r="J290" s="21">
        <v>3491.74</v>
      </c>
      <c r="K290" s="24">
        <f t="shared" si="4"/>
        <v>27767.21</v>
      </c>
    </row>
    <row r="291" spans="1:11" s="25" customFormat="1" ht="49.5">
      <c r="A291" s="14">
        <v>3526</v>
      </c>
      <c r="B291" s="15" t="s">
        <v>11</v>
      </c>
      <c r="C291" s="16" t="s">
        <v>495</v>
      </c>
      <c r="D291" s="16" t="s">
        <v>100</v>
      </c>
      <c r="E291" s="16" t="s">
        <v>18</v>
      </c>
      <c r="F291" s="17">
        <v>42151</v>
      </c>
      <c r="G291" s="18" t="s">
        <v>637</v>
      </c>
      <c r="H291" s="19">
        <v>136853.19</v>
      </c>
      <c r="I291" s="20">
        <v>19365.04</v>
      </c>
      <c r="J291" s="21">
        <v>39121.32</v>
      </c>
      <c r="K291" s="24">
        <f t="shared" si="4"/>
        <v>195339.55000000002</v>
      </c>
    </row>
    <row r="292" spans="1:11" s="25" customFormat="1" ht="33">
      <c r="A292" s="14">
        <v>48171</v>
      </c>
      <c r="B292" s="15" t="s">
        <v>26</v>
      </c>
      <c r="C292" s="16" t="s">
        <v>27</v>
      </c>
      <c r="D292" s="16" t="s">
        <v>433</v>
      </c>
      <c r="E292" s="16" t="s">
        <v>18</v>
      </c>
      <c r="F292" s="17">
        <v>42151</v>
      </c>
      <c r="G292" s="18" t="s">
        <v>638</v>
      </c>
      <c r="H292" s="19">
        <v>14810.91</v>
      </c>
      <c r="I292" s="20">
        <v>3251.18</v>
      </c>
      <c r="J292" s="21"/>
      <c r="K292" s="24">
        <f t="shared" si="4"/>
        <v>18062.09</v>
      </c>
    </row>
    <row r="293" spans="1:11" s="25" customFormat="1" ht="33">
      <c r="A293" s="14">
        <v>3857</v>
      </c>
      <c r="B293" s="15" t="s">
        <v>14</v>
      </c>
      <c r="C293" s="16" t="s">
        <v>574</v>
      </c>
      <c r="D293" s="16" t="s">
        <v>575</v>
      </c>
      <c r="E293" s="16" t="s">
        <v>18</v>
      </c>
      <c r="F293" s="17">
        <v>42151</v>
      </c>
      <c r="G293" s="18" t="s">
        <v>639</v>
      </c>
      <c r="H293" s="19">
        <v>49825.38</v>
      </c>
      <c r="I293" s="20">
        <v>7620.36</v>
      </c>
      <c r="J293" s="21">
        <v>14068.33</v>
      </c>
      <c r="K293" s="24">
        <f t="shared" si="4"/>
        <v>71514.069999999992</v>
      </c>
    </row>
    <row r="294" spans="1:11" s="25" customFormat="1" ht="33">
      <c r="A294" s="14">
        <v>38151</v>
      </c>
      <c r="B294" s="15" t="s">
        <v>15</v>
      </c>
      <c r="C294" s="16" t="s">
        <v>420</v>
      </c>
      <c r="D294" s="16" t="s">
        <v>576</v>
      </c>
      <c r="E294" s="16" t="s">
        <v>18</v>
      </c>
      <c r="F294" s="17">
        <v>42151</v>
      </c>
      <c r="G294" s="18" t="s">
        <v>640</v>
      </c>
      <c r="H294" s="19">
        <v>54812.95</v>
      </c>
      <c r="I294" s="20">
        <v>19214.47</v>
      </c>
      <c r="J294" s="21">
        <v>26127.3</v>
      </c>
      <c r="K294" s="24">
        <f t="shared" si="4"/>
        <v>100154.72</v>
      </c>
    </row>
    <row r="295" spans="1:11" s="25" customFormat="1" ht="33">
      <c r="A295" s="14">
        <v>6927</v>
      </c>
      <c r="B295" s="15" t="s">
        <v>15</v>
      </c>
      <c r="C295" s="16" t="s">
        <v>196</v>
      </c>
      <c r="D295" s="16" t="s">
        <v>577</v>
      </c>
      <c r="E295" s="16" t="s">
        <v>18</v>
      </c>
      <c r="F295" s="17">
        <v>42151</v>
      </c>
      <c r="G295" s="18" t="s">
        <v>641</v>
      </c>
      <c r="H295" s="19">
        <v>411040.37</v>
      </c>
      <c r="I295" s="20">
        <v>144262.43</v>
      </c>
      <c r="J295" s="21">
        <v>194449.13</v>
      </c>
      <c r="K295" s="24">
        <f t="shared" si="4"/>
        <v>749751.93</v>
      </c>
    </row>
    <row r="296" spans="1:11" s="25" customFormat="1" ht="33">
      <c r="A296" s="14">
        <v>24738</v>
      </c>
      <c r="B296" s="15" t="s">
        <v>13</v>
      </c>
      <c r="C296" s="16" t="s">
        <v>27</v>
      </c>
      <c r="D296" s="16" t="s">
        <v>578</v>
      </c>
      <c r="E296" s="16" t="s">
        <v>20</v>
      </c>
      <c r="F296" s="17">
        <v>42151</v>
      </c>
      <c r="G296" s="18" t="s">
        <v>642</v>
      </c>
      <c r="H296" s="19">
        <v>89681.49</v>
      </c>
      <c r="I296" s="20">
        <v>10588.51</v>
      </c>
      <c r="J296" s="21"/>
      <c r="K296" s="24">
        <f t="shared" si="4"/>
        <v>100270</v>
      </c>
    </row>
    <row r="297" spans="1:11" s="25" customFormat="1" ht="82.5">
      <c r="A297" s="14">
        <v>11495</v>
      </c>
      <c r="B297" s="15" t="s">
        <v>14</v>
      </c>
      <c r="C297" s="16" t="s">
        <v>579</v>
      </c>
      <c r="D297" s="16" t="s">
        <v>580</v>
      </c>
      <c r="E297" s="16" t="s">
        <v>18</v>
      </c>
      <c r="F297" s="17">
        <v>42151</v>
      </c>
      <c r="G297" s="18" t="s">
        <v>643</v>
      </c>
      <c r="H297" s="19">
        <v>233704.7</v>
      </c>
      <c r="I297" s="20">
        <v>19731.84</v>
      </c>
      <c r="J297" s="21">
        <v>62066.080000000002</v>
      </c>
      <c r="K297" s="24">
        <f t="shared" si="4"/>
        <v>315502.62</v>
      </c>
    </row>
    <row r="298" spans="1:11" s="25" customFormat="1" ht="49.5">
      <c r="A298" s="14">
        <v>2364</v>
      </c>
      <c r="B298" s="15" t="s">
        <v>14</v>
      </c>
      <c r="C298" s="16" t="s">
        <v>581</v>
      </c>
      <c r="D298" s="16" t="s">
        <v>582</v>
      </c>
      <c r="E298" s="16" t="s">
        <v>18</v>
      </c>
      <c r="F298" s="17">
        <v>42151</v>
      </c>
      <c r="G298" s="18" t="s">
        <v>644</v>
      </c>
      <c r="H298" s="19">
        <v>219745.24</v>
      </c>
      <c r="I298" s="20">
        <v>18553.240000000002</v>
      </c>
      <c r="J298" s="21">
        <v>54280.95</v>
      </c>
      <c r="K298" s="24">
        <f t="shared" si="4"/>
        <v>292579.43</v>
      </c>
    </row>
    <row r="299" spans="1:11" s="25" customFormat="1" ht="33">
      <c r="A299" s="14">
        <v>53815</v>
      </c>
      <c r="B299" s="15" t="s">
        <v>11</v>
      </c>
      <c r="C299" s="16" t="s">
        <v>30</v>
      </c>
      <c r="D299" s="16" t="s">
        <v>317</v>
      </c>
      <c r="E299" s="16" t="s">
        <v>18</v>
      </c>
      <c r="F299" s="17">
        <v>42151</v>
      </c>
      <c r="G299" s="18" t="s">
        <v>645</v>
      </c>
      <c r="H299" s="19">
        <v>364415.83</v>
      </c>
      <c r="I299" s="20">
        <v>55734.19</v>
      </c>
      <c r="J299" s="21"/>
      <c r="K299" s="24">
        <f t="shared" si="4"/>
        <v>420150.02</v>
      </c>
    </row>
    <row r="300" spans="1:11" s="25" customFormat="1" ht="33">
      <c r="A300" s="14">
        <v>40655</v>
      </c>
      <c r="B300" s="15" t="s">
        <v>90</v>
      </c>
      <c r="C300" s="16" t="s">
        <v>135</v>
      </c>
      <c r="D300" s="16" t="s">
        <v>583</v>
      </c>
      <c r="E300" s="16" t="s">
        <v>20</v>
      </c>
      <c r="F300" s="17">
        <v>42151</v>
      </c>
      <c r="G300" s="18" t="s">
        <v>646</v>
      </c>
      <c r="H300" s="19">
        <v>355742.65</v>
      </c>
      <c r="I300" s="20">
        <v>42001.82</v>
      </c>
      <c r="J300" s="21">
        <v>0</v>
      </c>
      <c r="K300" s="24">
        <f t="shared" si="4"/>
        <v>397744.47000000003</v>
      </c>
    </row>
    <row r="301" spans="1:11" s="25" customFormat="1" ht="82.5">
      <c r="A301" s="14">
        <v>47991</v>
      </c>
      <c r="B301" s="15" t="s">
        <v>15</v>
      </c>
      <c r="C301" s="16" t="s">
        <v>420</v>
      </c>
      <c r="D301" s="16" t="s">
        <v>584</v>
      </c>
      <c r="E301" s="16" t="s">
        <v>18</v>
      </c>
      <c r="F301" s="17">
        <v>42151</v>
      </c>
      <c r="G301" s="18" t="s">
        <v>647</v>
      </c>
      <c r="H301" s="19">
        <v>46088.94</v>
      </c>
      <c r="I301" s="20">
        <v>16156.3</v>
      </c>
      <c r="J301" s="21"/>
      <c r="K301" s="24">
        <f t="shared" si="4"/>
        <v>62245.240000000005</v>
      </c>
    </row>
    <row r="302" spans="1:11" s="25" customFormat="1" ht="33">
      <c r="A302" s="14">
        <v>49635</v>
      </c>
      <c r="B302" s="15" t="s">
        <v>26</v>
      </c>
      <c r="C302" s="16" t="s">
        <v>30</v>
      </c>
      <c r="D302" s="16" t="s">
        <v>585</v>
      </c>
      <c r="E302" s="16" t="s">
        <v>18</v>
      </c>
      <c r="F302" s="17">
        <v>42151</v>
      </c>
      <c r="G302" s="18" t="s">
        <v>648</v>
      </c>
      <c r="H302" s="19">
        <v>6099.08</v>
      </c>
      <c r="I302" s="20">
        <v>1338.82</v>
      </c>
      <c r="J302" s="21"/>
      <c r="K302" s="24">
        <f t="shared" si="4"/>
        <v>7437.9</v>
      </c>
    </row>
    <row r="303" spans="1:11" s="25" customFormat="1" ht="49.5">
      <c r="A303" s="14">
        <v>16543</v>
      </c>
      <c r="B303" s="15" t="s">
        <v>14</v>
      </c>
      <c r="C303" s="16" t="s">
        <v>586</v>
      </c>
      <c r="D303" s="16" t="s">
        <v>398</v>
      </c>
      <c r="E303" s="16" t="s">
        <v>24</v>
      </c>
      <c r="F303" s="17">
        <v>42151</v>
      </c>
      <c r="G303" s="18" t="s">
        <v>649</v>
      </c>
      <c r="H303" s="19">
        <v>219848.43</v>
      </c>
      <c r="I303" s="20">
        <v>51964.17</v>
      </c>
      <c r="J303" s="21">
        <v>95933.86</v>
      </c>
      <c r="K303" s="24">
        <f t="shared" si="4"/>
        <v>367746.45999999996</v>
      </c>
    </row>
    <row r="304" spans="1:11" s="25" customFormat="1" ht="33">
      <c r="A304" s="14">
        <v>45048</v>
      </c>
      <c r="B304" s="15" t="s">
        <v>15</v>
      </c>
      <c r="C304" s="16" t="s">
        <v>19</v>
      </c>
      <c r="D304" s="16" t="s">
        <v>434</v>
      </c>
      <c r="E304" s="16" t="s">
        <v>18</v>
      </c>
      <c r="F304" s="17">
        <v>42151</v>
      </c>
      <c r="G304" s="18" t="s">
        <v>650</v>
      </c>
      <c r="H304" s="19">
        <v>109296.12</v>
      </c>
      <c r="I304" s="20">
        <v>24008.42</v>
      </c>
      <c r="J304" s="21"/>
      <c r="K304" s="24">
        <f t="shared" si="4"/>
        <v>133304.53999999998</v>
      </c>
    </row>
    <row r="305" spans="1:11" s="25" customFormat="1" ht="33">
      <c r="A305" s="14">
        <v>18224</v>
      </c>
      <c r="B305" s="15" t="s">
        <v>12</v>
      </c>
      <c r="C305" s="16" t="s">
        <v>33</v>
      </c>
      <c r="D305" s="16" t="s">
        <v>587</v>
      </c>
      <c r="E305" s="16" t="s">
        <v>18</v>
      </c>
      <c r="F305" s="17">
        <v>42151</v>
      </c>
      <c r="G305" s="18" t="s">
        <v>651</v>
      </c>
      <c r="H305" s="19">
        <v>967796.98</v>
      </c>
      <c r="I305" s="20">
        <v>81131.399999999994</v>
      </c>
      <c r="J305" s="21">
        <v>256880.41</v>
      </c>
      <c r="K305" s="24">
        <f t="shared" si="4"/>
        <v>1305808.7899999998</v>
      </c>
    </row>
    <row r="306" spans="1:11" s="25" customFormat="1" ht="33">
      <c r="A306" s="14">
        <v>2613</v>
      </c>
      <c r="B306" s="15" t="s">
        <v>12</v>
      </c>
      <c r="C306" s="16" t="s">
        <v>114</v>
      </c>
      <c r="D306" s="16" t="s">
        <v>588</v>
      </c>
      <c r="E306" s="16" t="s">
        <v>20</v>
      </c>
      <c r="F306" s="17">
        <v>42151</v>
      </c>
      <c r="G306" s="18" t="s">
        <v>652</v>
      </c>
      <c r="H306" s="19">
        <v>321692.12</v>
      </c>
      <c r="I306" s="20">
        <v>0</v>
      </c>
      <c r="J306" s="21">
        <v>0</v>
      </c>
      <c r="K306" s="24">
        <f t="shared" si="4"/>
        <v>321692.12</v>
      </c>
    </row>
    <row r="307" spans="1:11" s="25" customFormat="1" ht="33">
      <c r="A307" s="14">
        <v>32095</v>
      </c>
      <c r="B307" s="15" t="s">
        <v>13</v>
      </c>
      <c r="C307" s="16" t="s">
        <v>117</v>
      </c>
      <c r="D307" s="16" t="s">
        <v>653</v>
      </c>
      <c r="E307" s="16" t="s">
        <v>20</v>
      </c>
      <c r="F307" s="17">
        <v>42152</v>
      </c>
      <c r="G307" s="18" t="s">
        <v>666</v>
      </c>
      <c r="H307" s="19">
        <v>344934.07</v>
      </c>
      <c r="I307" s="20">
        <v>40725.67</v>
      </c>
      <c r="J307" s="21">
        <v>0</v>
      </c>
      <c r="K307" s="24">
        <f t="shared" si="4"/>
        <v>385659.74</v>
      </c>
    </row>
    <row r="308" spans="1:11" s="25" customFormat="1" ht="82.5">
      <c r="A308" s="14">
        <v>20919</v>
      </c>
      <c r="B308" s="15" t="s">
        <v>15</v>
      </c>
      <c r="C308" s="16" t="s">
        <v>21</v>
      </c>
      <c r="D308" s="16" t="s">
        <v>654</v>
      </c>
      <c r="E308" s="16" t="s">
        <v>18</v>
      </c>
      <c r="F308" s="17">
        <v>42152</v>
      </c>
      <c r="G308" s="18" t="s">
        <v>667</v>
      </c>
      <c r="H308" s="19">
        <v>312885.2</v>
      </c>
      <c r="I308" s="20">
        <v>68729.61</v>
      </c>
      <c r="J308" s="21">
        <v>92348.51</v>
      </c>
      <c r="K308" s="24">
        <f t="shared" si="4"/>
        <v>473963.32</v>
      </c>
    </row>
    <row r="309" spans="1:11" s="25" customFormat="1" ht="33">
      <c r="A309" s="14">
        <v>27816</v>
      </c>
      <c r="B309" s="15" t="s">
        <v>13</v>
      </c>
      <c r="C309" s="16" t="s">
        <v>21</v>
      </c>
      <c r="D309" s="16" t="s">
        <v>655</v>
      </c>
      <c r="E309" s="16" t="s">
        <v>20</v>
      </c>
      <c r="F309" s="17">
        <v>42152</v>
      </c>
      <c r="G309" s="18" t="s">
        <v>668</v>
      </c>
      <c r="H309" s="19">
        <v>219354.1</v>
      </c>
      <c r="I309" s="20">
        <v>25898.7</v>
      </c>
      <c r="J309" s="21"/>
      <c r="K309" s="24">
        <f t="shared" si="4"/>
        <v>245252.80000000002</v>
      </c>
    </row>
    <row r="310" spans="1:11" s="25" customFormat="1" ht="33">
      <c r="A310" s="14">
        <v>52444</v>
      </c>
      <c r="B310" s="15" t="s">
        <v>13</v>
      </c>
      <c r="C310" s="16" t="s">
        <v>19</v>
      </c>
      <c r="D310" s="16" t="s">
        <v>656</v>
      </c>
      <c r="E310" s="16" t="s">
        <v>20</v>
      </c>
      <c r="F310" s="17">
        <v>42152</v>
      </c>
      <c r="G310" s="18" t="s">
        <v>669</v>
      </c>
      <c r="H310" s="19">
        <v>244792.81</v>
      </c>
      <c r="I310" s="20">
        <v>28902.19</v>
      </c>
      <c r="J310" s="21">
        <v>0</v>
      </c>
      <c r="K310" s="24">
        <f t="shared" si="4"/>
        <v>273695</v>
      </c>
    </row>
    <row r="311" spans="1:11" s="25" customFormat="1" ht="33">
      <c r="A311" s="14">
        <v>40253</v>
      </c>
      <c r="B311" s="15" t="s">
        <v>15</v>
      </c>
      <c r="C311" s="16" t="s">
        <v>38</v>
      </c>
      <c r="D311" s="16" t="s">
        <v>254</v>
      </c>
      <c r="E311" s="16" t="s">
        <v>18</v>
      </c>
      <c r="F311" s="17">
        <v>42152</v>
      </c>
      <c r="G311" s="18" t="s">
        <v>670</v>
      </c>
      <c r="H311" s="19">
        <v>706924.31</v>
      </c>
      <c r="I311" s="20">
        <v>155285.79999999999</v>
      </c>
      <c r="J311" s="21">
        <v>209723.74</v>
      </c>
      <c r="K311" s="24">
        <f t="shared" si="4"/>
        <v>1071933.8500000001</v>
      </c>
    </row>
    <row r="312" spans="1:11" s="25" customFormat="1" ht="132">
      <c r="A312" s="14">
        <v>53414</v>
      </c>
      <c r="B312" s="15" t="s">
        <v>11</v>
      </c>
      <c r="C312" s="16" t="s">
        <v>19</v>
      </c>
      <c r="D312" s="16" t="s">
        <v>657</v>
      </c>
      <c r="E312" s="16" t="s">
        <v>18</v>
      </c>
      <c r="F312" s="17">
        <v>42152</v>
      </c>
      <c r="G312" s="18" t="s">
        <v>671</v>
      </c>
      <c r="H312" s="19">
        <v>259193.92</v>
      </c>
      <c r="I312" s="20">
        <v>39641.42</v>
      </c>
      <c r="J312" s="21"/>
      <c r="K312" s="24">
        <f t="shared" si="4"/>
        <v>298835.34000000003</v>
      </c>
    </row>
    <row r="313" spans="1:11" s="25" customFormat="1" ht="33">
      <c r="A313" s="14">
        <v>48175</v>
      </c>
      <c r="B313" s="15" t="s">
        <v>15</v>
      </c>
      <c r="C313" s="16" t="s">
        <v>22</v>
      </c>
      <c r="D313" s="16" t="s">
        <v>392</v>
      </c>
      <c r="E313" s="16" t="s">
        <v>18</v>
      </c>
      <c r="F313" s="17">
        <v>42152</v>
      </c>
      <c r="G313" s="18" t="s">
        <v>672</v>
      </c>
      <c r="H313" s="19">
        <v>43575.79</v>
      </c>
      <c r="I313" s="20">
        <v>9572.0300000000007</v>
      </c>
      <c r="J313" s="21"/>
      <c r="K313" s="24">
        <f t="shared" si="4"/>
        <v>53147.82</v>
      </c>
    </row>
    <row r="314" spans="1:11" s="25" customFormat="1" ht="33">
      <c r="A314" s="14">
        <v>52383</v>
      </c>
      <c r="B314" s="15" t="s">
        <v>13</v>
      </c>
      <c r="C314" s="16" t="s">
        <v>21</v>
      </c>
      <c r="D314" s="16" t="s">
        <v>658</v>
      </c>
      <c r="E314" s="16" t="s">
        <v>20</v>
      </c>
      <c r="F314" s="17">
        <v>42152</v>
      </c>
      <c r="G314" s="18" t="s">
        <v>673</v>
      </c>
      <c r="H314" s="19">
        <v>679165.97</v>
      </c>
      <c r="I314" s="20">
        <v>80187.75</v>
      </c>
      <c r="J314" s="21">
        <v>0</v>
      </c>
      <c r="K314" s="24">
        <f t="shared" si="4"/>
        <v>759353.72</v>
      </c>
    </row>
    <row r="315" spans="1:11" s="25" customFormat="1" ht="33">
      <c r="A315" s="14">
        <v>21822</v>
      </c>
      <c r="B315" s="15" t="s">
        <v>16</v>
      </c>
      <c r="C315" s="16" t="s">
        <v>33</v>
      </c>
      <c r="D315" s="16" t="s">
        <v>659</v>
      </c>
      <c r="E315" s="16" t="s">
        <v>18</v>
      </c>
      <c r="F315" s="17">
        <v>42152</v>
      </c>
      <c r="G315" s="18" t="s">
        <v>674</v>
      </c>
      <c r="H315" s="19">
        <v>223925.49</v>
      </c>
      <c r="I315" s="20">
        <v>34247.42</v>
      </c>
      <c r="J315" s="21">
        <v>63226.02</v>
      </c>
      <c r="K315" s="24">
        <f t="shared" si="4"/>
        <v>321398.93</v>
      </c>
    </row>
    <row r="316" spans="1:11" s="25" customFormat="1" ht="33">
      <c r="A316" s="14">
        <v>44851</v>
      </c>
      <c r="B316" s="15" t="s">
        <v>12</v>
      </c>
      <c r="C316" s="16" t="s">
        <v>21</v>
      </c>
      <c r="D316" s="16" t="s">
        <v>660</v>
      </c>
      <c r="E316" s="16" t="s">
        <v>20</v>
      </c>
      <c r="F316" s="17">
        <v>42152</v>
      </c>
      <c r="G316" s="18" t="s">
        <v>675</v>
      </c>
      <c r="H316" s="19">
        <v>826609.41</v>
      </c>
      <c r="I316" s="20">
        <v>69899.48</v>
      </c>
      <c r="J316" s="21">
        <v>0</v>
      </c>
      <c r="K316" s="24">
        <f t="shared" si="4"/>
        <v>896508.89</v>
      </c>
    </row>
    <row r="317" spans="1:11" s="25" customFormat="1" ht="33">
      <c r="A317" s="14">
        <v>19083</v>
      </c>
      <c r="B317" s="15" t="s">
        <v>16</v>
      </c>
      <c r="C317" s="16" t="s">
        <v>33</v>
      </c>
      <c r="D317" s="16" t="s">
        <v>661</v>
      </c>
      <c r="E317" s="16" t="s">
        <v>18</v>
      </c>
      <c r="F317" s="17">
        <v>42152</v>
      </c>
      <c r="G317" s="18" t="s">
        <v>676</v>
      </c>
      <c r="H317" s="19">
        <v>66011</v>
      </c>
      <c r="I317" s="20">
        <v>10095.799999999999</v>
      </c>
      <c r="J317" s="21">
        <v>18638.400000000001</v>
      </c>
      <c r="K317" s="24">
        <f t="shared" si="4"/>
        <v>94745.200000000012</v>
      </c>
    </row>
    <row r="318" spans="1:11" s="25" customFormat="1" ht="33">
      <c r="A318" s="14">
        <v>7188</v>
      </c>
      <c r="B318" s="15" t="s">
        <v>15</v>
      </c>
      <c r="C318" s="16" t="s">
        <v>114</v>
      </c>
      <c r="D318" s="16" t="s">
        <v>662</v>
      </c>
      <c r="E318" s="16" t="s">
        <v>18</v>
      </c>
      <c r="F318" s="17">
        <v>42152</v>
      </c>
      <c r="G318" s="18" t="s">
        <v>677</v>
      </c>
      <c r="H318" s="19">
        <v>844318.87</v>
      </c>
      <c r="I318" s="20">
        <v>185466.44</v>
      </c>
      <c r="J318" s="21">
        <v>249204.94</v>
      </c>
      <c r="K318" s="24">
        <f t="shared" si="4"/>
        <v>1278990.25</v>
      </c>
    </row>
    <row r="319" spans="1:11" s="25" customFormat="1" ht="33">
      <c r="A319" s="14">
        <v>52977</v>
      </c>
      <c r="B319" s="15" t="s">
        <v>11</v>
      </c>
      <c r="C319" s="16" t="s">
        <v>21</v>
      </c>
      <c r="D319" s="16" t="s">
        <v>393</v>
      </c>
      <c r="E319" s="16" t="s">
        <v>18</v>
      </c>
      <c r="F319" s="17">
        <v>42152</v>
      </c>
      <c r="G319" s="18" t="s">
        <v>678</v>
      </c>
      <c r="H319" s="19">
        <v>130499.08</v>
      </c>
      <c r="I319" s="20">
        <v>19958.68</v>
      </c>
      <c r="J319" s="21"/>
      <c r="K319" s="24">
        <f t="shared" si="4"/>
        <v>150457.76</v>
      </c>
    </row>
    <row r="320" spans="1:11" s="25" customFormat="1" ht="33">
      <c r="A320" s="14">
        <v>1021</v>
      </c>
      <c r="B320" s="15" t="s">
        <v>89</v>
      </c>
      <c r="C320" s="16" t="s">
        <v>33</v>
      </c>
      <c r="D320" s="16" t="s">
        <v>663</v>
      </c>
      <c r="E320" s="16" t="s">
        <v>18</v>
      </c>
      <c r="F320" s="17">
        <v>42152</v>
      </c>
      <c r="G320" s="18" t="s">
        <v>679</v>
      </c>
      <c r="H320" s="19">
        <v>1000668.66</v>
      </c>
      <c r="I320" s="20">
        <v>133036.87</v>
      </c>
      <c r="J320" s="21">
        <v>274361.53000000003</v>
      </c>
      <c r="K320" s="24">
        <f t="shared" si="4"/>
        <v>1408067.06</v>
      </c>
    </row>
    <row r="321" spans="1:11" s="25" customFormat="1" ht="33">
      <c r="A321" s="14">
        <v>25813</v>
      </c>
      <c r="B321" s="15" t="s">
        <v>13</v>
      </c>
      <c r="C321" s="16" t="s">
        <v>33</v>
      </c>
      <c r="D321" s="16" t="s">
        <v>664</v>
      </c>
      <c r="E321" s="16" t="s">
        <v>20</v>
      </c>
      <c r="F321" s="17">
        <v>42152</v>
      </c>
      <c r="G321" s="18" t="s">
        <v>680</v>
      </c>
      <c r="H321" s="19">
        <v>124762.34</v>
      </c>
      <c r="I321" s="20">
        <v>0</v>
      </c>
      <c r="J321" s="21"/>
      <c r="K321" s="24">
        <f t="shared" si="4"/>
        <v>124762.34</v>
      </c>
    </row>
    <row r="322" spans="1:11" s="25" customFormat="1" ht="33">
      <c r="A322" s="14">
        <v>2613</v>
      </c>
      <c r="B322" s="15" t="s">
        <v>12</v>
      </c>
      <c r="C322" s="16" t="s">
        <v>33</v>
      </c>
      <c r="D322" s="16" t="s">
        <v>588</v>
      </c>
      <c r="E322" s="16" t="s">
        <v>20</v>
      </c>
      <c r="F322" s="17">
        <v>42152</v>
      </c>
      <c r="G322" s="18" t="s">
        <v>681</v>
      </c>
      <c r="H322" s="19">
        <v>220939.69</v>
      </c>
      <c r="I322" s="20">
        <v>0</v>
      </c>
      <c r="J322" s="21">
        <v>0</v>
      </c>
      <c r="K322" s="24">
        <f t="shared" si="4"/>
        <v>220939.69</v>
      </c>
    </row>
    <row r="323" spans="1:11" s="25" customFormat="1" ht="49.5">
      <c r="A323" s="14">
        <v>30848</v>
      </c>
      <c r="B323" s="15" t="s">
        <v>90</v>
      </c>
      <c r="C323" s="16" t="s">
        <v>665</v>
      </c>
      <c r="D323" s="16" t="s">
        <v>345</v>
      </c>
      <c r="E323" s="16" t="s">
        <v>20</v>
      </c>
      <c r="F323" s="17">
        <v>42152</v>
      </c>
      <c r="G323" s="18" t="s">
        <v>682</v>
      </c>
      <c r="H323" s="19">
        <v>84715.99</v>
      </c>
      <c r="I323" s="20">
        <v>10002.25</v>
      </c>
      <c r="J323" s="21"/>
      <c r="K323" s="24">
        <f t="shared" si="4"/>
        <v>94718.24</v>
      </c>
    </row>
    <row r="324" spans="1:11" s="25" customFormat="1" ht="33">
      <c r="A324" s="14">
        <v>37600</v>
      </c>
      <c r="B324" s="15" t="s">
        <v>15</v>
      </c>
      <c r="C324" s="16" t="s">
        <v>271</v>
      </c>
      <c r="D324" s="16" t="s">
        <v>483</v>
      </c>
      <c r="E324" s="16" t="s">
        <v>18</v>
      </c>
      <c r="F324" s="17">
        <v>42153</v>
      </c>
      <c r="G324" s="18" t="s">
        <v>685</v>
      </c>
      <c r="H324" s="19">
        <v>332084.12</v>
      </c>
      <c r="I324" s="20">
        <v>72946.92</v>
      </c>
      <c r="J324" s="21">
        <v>99191.28</v>
      </c>
      <c r="K324" s="24">
        <f t="shared" si="4"/>
        <v>504222.31999999995</v>
      </c>
    </row>
    <row r="325" spans="1:11" s="25" customFormat="1" ht="33">
      <c r="A325" s="14">
        <v>54164</v>
      </c>
      <c r="B325" s="15" t="s">
        <v>11</v>
      </c>
      <c r="C325" s="16" t="s">
        <v>21</v>
      </c>
      <c r="D325" s="16" t="s">
        <v>683</v>
      </c>
      <c r="E325" s="16" t="s">
        <v>18</v>
      </c>
      <c r="F325" s="17">
        <v>42153</v>
      </c>
      <c r="G325" s="18" t="s">
        <v>686</v>
      </c>
      <c r="H325" s="19">
        <v>104388.57</v>
      </c>
      <c r="I325" s="20">
        <v>15953.03</v>
      </c>
      <c r="J325" s="21"/>
      <c r="K325" s="24">
        <f t="shared" si="4"/>
        <v>120341.6</v>
      </c>
    </row>
    <row r="326" spans="1:11" s="25" customFormat="1" ht="66.75" thickBot="1">
      <c r="A326" s="14">
        <v>38499</v>
      </c>
      <c r="B326" s="15" t="s">
        <v>15</v>
      </c>
      <c r="C326" s="16" t="s">
        <v>684</v>
      </c>
      <c r="D326" s="16" t="s">
        <v>434</v>
      </c>
      <c r="E326" s="16" t="s">
        <v>18</v>
      </c>
      <c r="F326" s="17">
        <v>42153</v>
      </c>
      <c r="G326" s="18" t="s">
        <v>687</v>
      </c>
      <c r="H326" s="19">
        <v>0</v>
      </c>
      <c r="I326" s="20">
        <v>809037.62</v>
      </c>
      <c r="J326" s="21">
        <v>196817.56</v>
      </c>
      <c r="K326" s="24">
        <f t="shared" ref="K326" si="5">H326+I326+J326</f>
        <v>1005855.1799999999</v>
      </c>
    </row>
    <row r="327" spans="1:11" s="25" customFormat="1" ht="17.25" thickBot="1">
      <c r="A327" s="32" t="s">
        <v>42</v>
      </c>
      <c r="B327" s="33"/>
      <c r="C327" s="33"/>
      <c r="D327" s="33"/>
      <c r="E327" s="34"/>
      <c r="F327" s="28"/>
      <c r="G327" s="28"/>
      <c r="H327" s="22">
        <f>SUM(H5:H326)</f>
        <v>110644396.68000001</v>
      </c>
      <c r="I327" s="22">
        <f>SUM(I5:I326)</f>
        <v>19781666.680000011</v>
      </c>
      <c r="J327" s="22">
        <f>SUM(J5:J326)</f>
        <v>15703514.559999995</v>
      </c>
      <c r="K327" s="27">
        <f>SUM(K5:K326)</f>
        <v>146129577.91999996</v>
      </c>
    </row>
    <row r="328" spans="1:11" s="25" customFormat="1" ht="16.5"/>
    <row r="329" spans="1:11" s="25" customFormat="1" ht="16.5"/>
    <row r="330" spans="1:11" s="25" customFormat="1" ht="16.5"/>
    <row r="331" spans="1:11" s="25" customFormat="1" ht="16.5"/>
    <row r="332" spans="1:11" s="25" customFormat="1" ht="16.5"/>
    <row r="333" spans="1:11" s="25" customFormat="1" ht="16.5"/>
    <row r="334" spans="1:11" s="25" customFormat="1" ht="16.5"/>
    <row r="335" spans="1:11" s="25" customFormat="1" ht="16.5"/>
    <row r="336" spans="1:11" s="25" customFormat="1" ht="16.5"/>
    <row r="337" s="25" customFormat="1" ht="16.5"/>
    <row r="338" s="25" customFormat="1" ht="16.5"/>
    <row r="339" s="25" customFormat="1" ht="16.5"/>
    <row r="340" s="25" customFormat="1" ht="16.5"/>
    <row r="341" s="25" customFormat="1" ht="16.5"/>
    <row r="342" s="25" customFormat="1" ht="16.5"/>
    <row r="343" s="25" customFormat="1" ht="16.5"/>
    <row r="344" s="25" customFormat="1" ht="16.5"/>
    <row r="345" s="25" customFormat="1" ht="16.5"/>
    <row r="346" s="25" customFormat="1" ht="16.5"/>
    <row r="347" s="25" customFormat="1" ht="16.5"/>
    <row r="348" s="25" customFormat="1" ht="16.5"/>
    <row r="349" s="25" customFormat="1" ht="16.5"/>
    <row r="350" s="25" customFormat="1" ht="16.5"/>
    <row r="351" s="25" customFormat="1" ht="16.5"/>
    <row r="352" s="25" customFormat="1" ht="16.5"/>
    <row r="353" s="25" customFormat="1" ht="16.5"/>
    <row r="354" s="25" customFormat="1" ht="16.5"/>
    <row r="355" s="25" customFormat="1" ht="16.5"/>
    <row r="356" s="25" customFormat="1" ht="16.5"/>
    <row r="357" s="25" customFormat="1" ht="16.5"/>
    <row r="358" s="25" customFormat="1" ht="16.5"/>
    <row r="359" s="25" customFormat="1" ht="16.5"/>
    <row r="360" s="25" customFormat="1" ht="16.5"/>
    <row r="361" s="25" customFormat="1" ht="16.5"/>
    <row r="362" s="25" customFormat="1" ht="16.5"/>
    <row r="363" s="25" customFormat="1" ht="16.5"/>
    <row r="364" s="25" customFormat="1" ht="16.5"/>
    <row r="365" s="25" customFormat="1" ht="16.5"/>
    <row r="366" s="25" customFormat="1" ht="16.5"/>
    <row r="367" s="25" customFormat="1" ht="16.5"/>
    <row r="368" s="25" customFormat="1" ht="16.5"/>
    <row r="369" s="25" customFormat="1" ht="16.5"/>
    <row r="370" s="25" customFormat="1" ht="16.5"/>
    <row r="371" s="25" customFormat="1" ht="16.5"/>
    <row r="372" s="25" customFormat="1" ht="16.5"/>
    <row r="373" s="25" customFormat="1" ht="16.5"/>
    <row r="374" s="25" customFormat="1" ht="16.5"/>
    <row r="375" s="25" customFormat="1" ht="16.5"/>
    <row r="376" s="25" customFormat="1" ht="16.5"/>
    <row r="377" s="25" customFormat="1" ht="16.5"/>
    <row r="378" s="25" customFormat="1" ht="16.5"/>
    <row r="379" s="25" customFormat="1" ht="16.5"/>
    <row r="380" s="25" customFormat="1" ht="16.5"/>
    <row r="381" s="25" customFormat="1" ht="16.5"/>
    <row r="382" s="25" customFormat="1" ht="16.5"/>
    <row r="383" s="25" customFormat="1" ht="16.5"/>
    <row r="384" s="25" customFormat="1" ht="16.5"/>
    <row r="385" s="25" customFormat="1" ht="16.5"/>
    <row r="386" s="25" customFormat="1" ht="16.5"/>
    <row r="387" s="25" customFormat="1" ht="16.5"/>
    <row r="388" s="25" customFormat="1" ht="16.5"/>
    <row r="389" s="25" customFormat="1" ht="16.5"/>
    <row r="390" s="25" customFormat="1" ht="16.5"/>
    <row r="391" s="25" customFormat="1" ht="16.5"/>
    <row r="392" s="25" customFormat="1" ht="16.5"/>
    <row r="393" s="25" customFormat="1" ht="16.5"/>
    <row r="394" s="25" customFormat="1" ht="16.5"/>
    <row r="395" s="25" customFormat="1" ht="16.5"/>
    <row r="396" s="25" customFormat="1" ht="16.5"/>
    <row r="397" s="25" customFormat="1" ht="16.5"/>
    <row r="398" s="25" customFormat="1" ht="16.5"/>
    <row r="399" s="25" customFormat="1" ht="16.5"/>
    <row r="400" s="25" customFormat="1" ht="16.5"/>
    <row r="401" s="25" customFormat="1" ht="16.5"/>
    <row r="402" s="25" customFormat="1" ht="16.5"/>
    <row r="403" s="25" customFormat="1" ht="16.5"/>
    <row r="404" s="25" customFormat="1" ht="16.5"/>
    <row r="405" s="25" customFormat="1" ht="16.5"/>
    <row r="406" s="25" customFormat="1" ht="16.5"/>
    <row r="407" s="25" customFormat="1" ht="16.5"/>
    <row r="408" s="25" customFormat="1" ht="16.5"/>
    <row r="409" s="25" customFormat="1" ht="16.5"/>
    <row r="410" s="25" customFormat="1" ht="16.5"/>
    <row r="411" s="25" customFormat="1" ht="16.5"/>
    <row r="412" s="25" customFormat="1" ht="16.5"/>
    <row r="413" s="25" customFormat="1" ht="16.5"/>
    <row r="414" s="25" customFormat="1" ht="16.5"/>
    <row r="415" s="25" customFormat="1" ht="16.5"/>
    <row r="416" s="25" customFormat="1" ht="16.5"/>
    <row r="417" s="25" customFormat="1" ht="16.5"/>
    <row r="418" s="25" customFormat="1" ht="16.5"/>
    <row r="419" s="25" customFormat="1" ht="16.5"/>
    <row r="420" s="25" customFormat="1" ht="16.5"/>
    <row r="421" s="25" customFormat="1" ht="16.5"/>
    <row r="422" s="25" customFormat="1" ht="16.5"/>
    <row r="423" s="25" customFormat="1" ht="16.5"/>
    <row r="424" s="25" customFormat="1" ht="16.5"/>
    <row r="425" s="25" customFormat="1" ht="16.5"/>
    <row r="426" s="25" customFormat="1" ht="16.5"/>
    <row r="427" s="25" customFormat="1" ht="16.5"/>
    <row r="428" s="25" customFormat="1" ht="16.5"/>
    <row r="429" s="25" customFormat="1" ht="16.5"/>
    <row r="430" s="25" customFormat="1" ht="16.5"/>
    <row r="431" s="25" customFormat="1" ht="16.5"/>
    <row r="432" s="25" customFormat="1" ht="16.5"/>
    <row r="433" s="25" customFormat="1" ht="16.5"/>
    <row r="434" s="25" customFormat="1" ht="16.5"/>
    <row r="435" s="25" customFormat="1" ht="16.5"/>
    <row r="436" s="25" customFormat="1" ht="16.5"/>
    <row r="437" s="25" customFormat="1" ht="16.5"/>
    <row r="438" s="25" customFormat="1" ht="16.5"/>
    <row r="439" s="25" customFormat="1" ht="16.5"/>
    <row r="440" s="25" customFormat="1" ht="16.5"/>
    <row r="441" s="25" customFormat="1" ht="16.5"/>
    <row r="442" s="25" customFormat="1" ht="16.5"/>
    <row r="443" s="25" customFormat="1" ht="16.5"/>
    <row r="444" s="25" customFormat="1" ht="16.5"/>
    <row r="445" s="25" customFormat="1" ht="16.5"/>
    <row r="446" s="25" customFormat="1" ht="16.5"/>
    <row r="447" s="25" customFormat="1" ht="16.5"/>
    <row r="448" s="25" customFormat="1" ht="16.5"/>
    <row r="449" s="25" customFormat="1" ht="16.5"/>
    <row r="450" s="25" customFormat="1" ht="16.5"/>
    <row r="451" s="25" customFormat="1" ht="16.5"/>
    <row r="452" s="25" customFormat="1" ht="16.5"/>
    <row r="453" s="25" customFormat="1" ht="16.5"/>
    <row r="454" s="25" customFormat="1" ht="16.5"/>
    <row r="455" s="25" customFormat="1" ht="16.5"/>
    <row r="456" s="25" customFormat="1" ht="16.5"/>
    <row r="457" s="25" customFormat="1" ht="16.5"/>
    <row r="458" s="25" customFormat="1" ht="16.5"/>
    <row r="459" s="25" customFormat="1" ht="16.5"/>
    <row r="460" s="25" customFormat="1" ht="16.5"/>
    <row r="461" s="25" customFormat="1" ht="16.5"/>
    <row r="462" s="25" customFormat="1" ht="16.5"/>
    <row r="463" s="25" customFormat="1" ht="16.5"/>
    <row r="464" s="25" customFormat="1" ht="16.5"/>
    <row r="465" s="25" customFormat="1" ht="16.5"/>
    <row r="466" s="25" customFormat="1" ht="16.5"/>
    <row r="467" s="25" customFormat="1" ht="16.5"/>
    <row r="468" s="25" customFormat="1" ht="16.5"/>
    <row r="469" s="25" customFormat="1" ht="16.5"/>
    <row r="470" s="25" customFormat="1" ht="16.5"/>
    <row r="471" s="25" customFormat="1" ht="16.5"/>
    <row r="472" s="25" customFormat="1" ht="16.5"/>
    <row r="473" s="25" customFormat="1" ht="16.5"/>
    <row r="474" s="25" customFormat="1" ht="16.5"/>
    <row r="475" s="25" customFormat="1" ht="16.5"/>
    <row r="476" s="25" customFormat="1" ht="16.5"/>
    <row r="477" s="25" customFormat="1" ht="16.5"/>
    <row r="478" s="25" customFormat="1" ht="16.5"/>
    <row r="479" s="25" customFormat="1" ht="16.5"/>
    <row r="480" s="25" customFormat="1" ht="16.5"/>
    <row r="481" s="25" customFormat="1" ht="16.5"/>
    <row r="482" s="25" customFormat="1" ht="16.5"/>
    <row r="483" s="25" customFormat="1" ht="16.5"/>
    <row r="484" s="25" customFormat="1" ht="16.5"/>
    <row r="485" s="25" customFormat="1" ht="16.5"/>
    <row r="486" s="25" customFormat="1" ht="16.5"/>
    <row r="487" s="25" customFormat="1" ht="16.5"/>
    <row r="488" s="25" customFormat="1" ht="16.5"/>
    <row r="489" s="25" customFormat="1" ht="16.5"/>
    <row r="490" s="25" customFormat="1" ht="16.5"/>
    <row r="491" s="25" customFormat="1" ht="16.5"/>
    <row r="492" s="25" customFormat="1" ht="16.5"/>
    <row r="493" s="25" customFormat="1" ht="16.5"/>
    <row r="494" s="25" customFormat="1" ht="16.5"/>
    <row r="495" s="25" customFormat="1" ht="16.5"/>
    <row r="496" s="25" customFormat="1" ht="16.5"/>
    <row r="497" s="25" customFormat="1" ht="16.5"/>
    <row r="498" s="25" customFormat="1" ht="16.5"/>
    <row r="499" s="25" customFormat="1" ht="16.5"/>
  </sheetData>
  <protectedRanges>
    <protectedRange password="83D5" sqref="A5" name="borcea_51" securityDescriptor="O:WDG:WDD:(A;;CC;;;S-1-5-21-2784544311-199262477-2526794783-14925)"/>
    <protectedRange password="83D5" sqref="B5" name="borcea_63" securityDescriptor="O:WDG:WDD:(A;;CC;;;S-1-5-21-2784544311-199262477-2526794783-14925)"/>
    <protectedRange password="83D5" sqref="A6" name="borcea_5_1" securityDescriptor="O:WDG:WDD:(A;;CC;;;S-1-5-21-2784544311-199262477-2526794783-14925)"/>
    <protectedRange password="83D5" sqref="A7" name="borcea_6_1" securityDescriptor="O:WDG:WDD:(A;;CC;;;S-1-5-21-2784544311-199262477-2526794783-14925)"/>
    <protectedRange password="83D5" sqref="B6" name="borcea_5_3" securityDescriptor="O:WDG:WDD:(A;;CC;;;S-1-5-21-2784544311-199262477-2526794783-14925)"/>
    <protectedRange password="83D5" sqref="B7" name="borcea_6_3" securityDescriptor="O:WDG:WDD:(A;;CC;;;S-1-5-21-2784544311-199262477-2526794783-14925)"/>
    <protectedRange password="83D5" sqref="A8" name="borcea_10_1" securityDescriptor="O:WDG:WDD:(A;;CC;;;S-1-5-21-2784544311-199262477-2526794783-14925)"/>
    <protectedRange password="83D5" sqref="B8" name="borcea_10_3" securityDescriptor="O:WDG:WDD:(A;;CC;;;S-1-5-21-2784544311-199262477-2526794783-14925)"/>
    <protectedRange password="83D5" sqref="A9" name="borcea_22_1" securityDescriptor="O:WDG:WDD:(A;;CC;;;S-1-5-21-2784544311-199262477-2526794783-14925)"/>
    <protectedRange password="83D5" sqref="B9" name="borcea_22_3" securityDescriptor="O:WDG:WDD:(A;;CC;;;S-1-5-21-2784544311-199262477-2526794783-14925)"/>
    <protectedRange password="83D5" sqref="A10" name="borcea_26_1" securityDescriptor="O:WDG:WDD:(A;;CC;;;S-1-5-21-2784544311-199262477-2526794783-14925)"/>
    <protectedRange password="83D5" sqref="B10" name="borcea_26_3" securityDescriptor="O:WDG:WDD:(A;;CC;;;S-1-5-21-2784544311-199262477-2526794783-14925)"/>
    <protectedRange password="DE75" sqref="A11" name="borcea_31_1" securityDescriptor="O:WDG:WDD:(A;;CC;;;S-1-5-21-2784544311-199262477-2526794783-14925)"/>
    <protectedRange password="DE75" sqref="B11" name="borcea_31_3" securityDescriptor="O:WDG:WDD:(A;;CC;;;S-1-5-21-2784544311-199262477-2526794783-14925)"/>
    <protectedRange password="83D5" sqref="A12" name="borcea_49_1" securityDescriptor="O:WDG:WDD:(A;;CC;;;S-1-5-21-2784544311-199262477-2526794783-14925)"/>
    <protectedRange password="83D5" sqref="B12" name="borcea_49_3" securityDescriptor="O:WDG:WDD:(A;;CC;;;S-1-5-21-2784544311-199262477-2526794783-14925)"/>
    <protectedRange password="DE75" sqref="A13" name="borcea_36_1_13" securityDescriptor="O:WDG:WDD:(A;;CC;;;S-1-5-21-2784544311-199262477-2526794783-14925)"/>
    <protectedRange password="DE75" sqref="B13" name="borcea_36_3_13" securityDescriptor="O:WDG:WDD:(A;;CC;;;S-1-5-21-2784544311-199262477-2526794783-14925)"/>
    <protectedRange password="DE75" sqref="A14:A16" name="borcea_36_1_14" securityDescriptor="O:WDG:WDD:(A;;CC;;;S-1-5-21-2784544311-199262477-2526794783-14925)"/>
    <protectedRange password="DE75" sqref="B14:B16" name="borcea_36_3_14" securityDescriptor="O:WDG:WDD:(A;;CC;;;S-1-5-21-2784544311-199262477-2526794783-14925)"/>
    <protectedRange password="83D5" sqref="A19" name="borcea_21_1" securityDescriptor="O:WDG:WDD:(A;;CC;;;S-1-5-21-2784544311-199262477-2526794783-14925)"/>
    <protectedRange password="DE75" sqref="A17:A18 A20:A28" name="borcea_36_1_15" securityDescriptor="O:WDG:WDD:(A;;CC;;;S-1-5-21-2784544311-199262477-2526794783-14925)"/>
    <protectedRange password="83D5" sqref="B19" name="borcea_21_3" securityDescriptor="O:WDG:WDD:(A;;CC;;;S-1-5-21-2784544311-199262477-2526794783-14925)"/>
    <protectedRange password="DE75" sqref="B17:B18 B20:B28" name="borcea_36_3_15" securityDescriptor="O:WDG:WDD:(A;;CC;;;S-1-5-21-2784544311-199262477-2526794783-14925)"/>
    <protectedRange password="DE75" sqref="A29" name="borcea_36_1_16" securityDescriptor="O:WDG:WDD:(A;;CC;;;S-1-5-21-2784544311-199262477-2526794783-14925)"/>
    <protectedRange password="DE75" sqref="B29" name="borcea_36_3_16" securityDescriptor="O:WDG:WDD:(A;;CC;;;S-1-5-21-2784544311-199262477-2526794783-14925)"/>
    <protectedRange password="83D5" sqref="A30" name="borcea_1_1" securityDescriptor="O:WDG:WDD:(A;;CC;;;S-1-5-21-2784544311-199262477-2526794783-14925)"/>
    <protectedRange password="83D5" sqref="B30" name="borcea_1_3" securityDescriptor="O:WDG:WDD:(A;;CC;;;S-1-5-21-2784544311-199262477-2526794783-14925)"/>
    <protectedRange password="83D5" sqref="A31:A32" name="borcea_4_1" securityDescriptor="O:WDG:WDD:(A;;CC;;;S-1-5-21-2784544311-199262477-2526794783-14925)"/>
    <protectedRange password="83D5" sqref="B31:B32" name="borcea_4_3" securityDescriptor="O:WDG:WDD:(A;;CC;;;S-1-5-21-2784544311-199262477-2526794783-14925)"/>
    <protectedRange password="83D5" sqref="A33" name="borcea_12_1" securityDescriptor="O:WDG:WDD:(A;;CC;;;S-1-5-21-2784544311-199262477-2526794783-14925)"/>
    <protectedRange password="83D5" sqref="B33" name="borcea_12_3" securityDescriptor="O:WDG:WDD:(A;;CC;;;S-1-5-21-2784544311-199262477-2526794783-14925)"/>
    <protectedRange password="83D5" sqref="A34" name="borcea_16_1" securityDescriptor="O:WDG:WDD:(A;;CC;;;S-1-5-21-2784544311-199262477-2526794783-14925)"/>
    <protectedRange password="83D5" sqref="B34" name="borcea_16_3" securityDescriptor="O:WDG:WDD:(A;;CC;;;S-1-5-21-2784544311-199262477-2526794783-14925)"/>
    <protectedRange password="83D5" sqref="A35" name="borcea_21_1_1" securityDescriptor="O:WDG:WDD:(A;;CC;;;S-1-5-21-2784544311-199262477-2526794783-14925)"/>
    <protectedRange password="83D5" sqref="B35" name="borcea_21_3_1" securityDescriptor="O:WDG:WDD:(A;;CC;;;S-1-5-21-2784544311-199262477-2526794783-14925)"/>
    <protectedRange password="83D5" sqref="A36" name="borcea_27_1" securityDescriptor="O:WDG:WDD:(A;;CC;;;S-1-5-21-2784544311-199262477-2526794783-14925)"/>
    <protectedRange password="83D5" sqref="B36" name="borcea_27_3" securityDescriptor="O:WDG:WDD:(A;;CC;;;S-1-5-21-2784544311-199262477-2526794783-14925)"/>
    <protectedRange password="DE75" sqref="A37:A40" name="borcea_36_1" securityDescriptor="O:WDG:WDD:(A;;CC;;;S-1-5-21-2784544311-199262477-2526794783-14925)"/>
    <protectedRange password="DE75" sqref="B37:B40" name="borcea_36_3" securityDescriptor="O:WDG:WDD:(A;;CC;;;S-1-5-21-2784544311-199262477-2526794783-14925)"/>
    <protectedRange password="83D5" sqref="C65" name="borcea_67_6_2_13" securityDescriptor="O:WDG:WDD:(A;;CC;;;S-1-5-21-2784544311-199262477-2526794783-14925)"/>
    <protectedRange password="83D5" sqref="C66" name="borcea_67_6_2_14" securityDescriptor="O:WDG:WDD:(A;;CC;;;S-1-5-21-2784544311-199262477-2526794783-14925)"/>
    <protectedRange password="83D5" sqref="C67" name="borcea_67_6_2_15" securityDescriptor="O:WDG:WDD:(A;;CC;;;S-1-5-21-2784544311-199262477-2526794783-14925)"/>
    <protectedRange password="83D5" sqref="C68" name="borcea_67_6_2_16" securityDescriptor="O:WDG:WDD:(A;;CC;;;S-1-5-21-2784544311-199262477-2526794783-14925)"/>
    <protectedRange password="83D5" sqref="C69" name="borcea_67_6_2_17" securityDescriptor="O:WDG:WDD:(A;;CC;;;S-1-5-21-2784544311-199262477-2526794783-14925)"/>
    <protectedRange password="83D5" sqref="C70" name="borcea_67_6_2_18" securityDescriptor="O:WDG:WDD:(A;;CC;;;S-1-5-21-2784544311-199262477-2526794783-14925)"/>
    <protectedRange password="83D5" sqref="C71" name="borcea_67_6_2_19" securityDescriptor="O:WDG:WDD:(A;;CC;;;S-1-5-21-2784544311-199262477-2526794783-14925)"/>
    <protectedRange password="83D5" sqref="C72" name="borcea_67_6_2_20" securityDescriptor="O:WDG:WDD:(A;;CC;;;S-1-5-21-2784544311-199262477-2526794783-14925)"/>
    <protectedRange password="83D5" sqref="C73" name="borcea_67_6_2_21" securityDescriptor="O:WDG:WDD:(A;;CC;;;S-1-5-21-2784544311-199262477-2526794783-14925)"/>
    <protectedRange password="83D5" sqref="C74" name="borcea_67_6_2_22" securityDescriptor="O:WDG:WDD:(A;;CC;;;S-1-5-21-2784544311-199262477-2526794783-14925)"/>
    <protectedRange password="83D5" sqref="C75:C85" name="borcea_67_6_2_23" securityDescriptor="O:WDG:WDD:(A;;CC;;;S-1-5-21-2784544311-199262477-2526794783-14925)"/>
    <protectedRange password="83D5" sqref="C86:C88" name="borcea_67_6_2_24" securityDescriptor="O:WDG:WDD:(A;;CC;;;S-1-5-21-2784544311-199262477-2526794783-14925)"/>
    <protectedRange password="83D5" sqref="C89:C126" name="borcea_67_6_2_25" securityDescriptor="O:WDG:WDD:(A;;CC;;;S-1-5-21-2784544311-199262477-2526794783-14925)"/>
    <protectedRange password="83D5" sqref="C127" name="borcea_67_6_2" securityDescriptor="O:WDG:WDD:(A;;CC;;;S-1-5-21-2784544311-199262477-2526794783-14925)"/>
  </protectedRanges>
  <autoFilter ref="A4:K306"/>
  <mergeCells count="2">
    <mergeCell ref="A3:K3"/>
    <mergeCell ref="A327:E327"/>
  </mergeCells>
  <conditionalFormatting sqref="G327:G1048576 G1:G29">
    <cfRule type="duplicateValues" dxfId="30" priority="2680"/>
  </conditionalFormatting>
  <conditionalFormatting sqref="G327:G1048576 G5:G29">
    <cfRule type="duplicateValues" dxfId="29" priority="2683"/>
  </conditionalFormatting>
  <conditionalFormatting sqref="G30:G64">
    <cfRule type="duplicateValues" dxfId="28" priority="13"/>
  </conditionalFormatting>
  <conditionalFormatting sqref="G30:G64">
    <cfRule type="duplicateValues" dxfId="27" priority="14"/>
  </conditionalFormatting>
  <conditionalFormatting sqref="G65:G96">
    <cfRule type="duplicateValues" dxfId="26" priority="2686"/>
  </conditionalFormatting>
  <conditionalFormatting sqref="G97:G126">
    <cfRule type="duplicateValues" dxfId="25" priority="10"/>
  </conditionalFormatting>
  <conditionalFormatting sqref="G127">
    <cfRule type="duplicateValues" dxfId="24" priority="8"/>
  </conditionalFormatting>
  <conditionalFormatting sqref="G128:G209">
    <cfRule type="duplicateValues" dxfId="23" priority="7"/>
  </conditionalFormatting>
  <conditionalFormatting sqref="G210:G240">
    <cfRule type="duplicateValues" dxfId="22" priority="6"/>
  </conditionalFormatting>
  <conditionalFormatting sqref="G241">
    <cfRule type="duplicateValues" dxfId="21" priority="5"/>
  </conditionalFormatting>
  <conditionalFormatting sqref="G242">
    <cfRule type="duplicateValues" dxfId="20" priority="4"/>
  </conditionalFormatting>
  <conditionalFormatting sqref="G243:G306">
    <cfRule type="duplicateValues" dxfId="19" priority="3"/>
  </conditionalFormatting>
  <conditionalFormatting sqref="G307:G323">
    <cfRule type="duplicateValues" dxfId="18" priority="2"/>
  </conditionalFormatting>
  <conditionalFormatting sqref="G324:G326">
    <cfRule type="duplicateValues" dxfId="17" priority="1"/>
  </conditionalFormatting>
  <pageMargins left="0" right="0" top="0" bottom="0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31" workbookViewId="0">
      <selection activeCell="H45" sqref="H45"/>
    </sheetView>
  </sheetViews>
  <sheetFormatPr defaultRowHeight="15"/>
  <cols>
    <col min="1" max="1" width="7.85546875" customWidth="1"/>
    <col min="2" max="2" width="12.140625" customWidth="1"/>
    <col min="3" max="3" width="18.7109375" customWidth="1"/>
    <col min="4" max="4" width="16.85546875" customWidth="1"/>
    <col min="5" max="5" width="11.7109375" customWidth="1"/>
    <col min="6" max="6" width="14.7109375" customWidth="1"/>
    <col min="7" max="7" width="11.28515625" customWidth="1"/>
    <col min="8" max="8" width="19.85546875" customWidth="1"/>
    <col min="9" max="9" width="14.42578125" customWidth="1"/>
    <col min="10" max="10" width="15.5703125" customWidth="1"/>
    <col min="11" max="11" width="16" customWidth="1"/>
    <col min="14" max="14" width="14.5703125" customWidth="1"/>
    <col min="15" max="15" width="18.28515625" customWidth="1"/>
  </cols>
  <sheetData>
    <row r="1" spans="1:11" ht="15.75" thickBot="1"/>
    <row r="2" spans="1:11" ht="82.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9</v>
      </c>
      <c r="G2" s="3" t="s">
        <v>10</v>
      </c>
      <c r="H2" s="4" t="s">
        <v>5</v>
      </c>
      <c r="I2" s="4" t="s">
        <v>6</v>
      </c>
      <c r="J2" s="4" t="s">
        <v>7</v>
      </c>
      <c r="K2" s="5" t="s">
        <v>8</v>
      </c>
    </row>
    <row r="3" spans="1:11" ht="49.5">
      <c r="A3" s="6">
        <v>52755</v>
      </c>
      <c r="B3" s="7" t="s">
        <v>13</v>
      </c>
      <c r="C3" s="8" t="s">
        <v>31</v>
      </c>
      <c r="D3" s="8" t="s">
        <v>48</v>
      </c>
      <c r="E3" s="8" t="s">
        <v>20</v>
      </c>
      <c r="F3" s="9">
        <v>42129</v>
      </c>
      <c r="G3" s="10" t="s">
        <v>67</v>
      </c>
      <c r="H3" s="11">
        <v>76425.84</v>
      </c>
      <c r="I3" s="12">
        <v>9023.44</v>
      </c>
      <c r="J3" s="13"/>
      <c r="K3" s="23">
        <v>85449.279999999999</v>
      </c>
    </row>
    <row r="4" spans="1:11" ht="66">
      <c r="A4" s="6">
        <v>52382</v>
      </c>
      <c r="B4" s="7" t="s">
        <v>13</v>
      </c>
      <c r="C4" s="8" t="s">
        <v>32</v>
      </c>
      <c r="D4" s="8" t="s">
        <v>51</v>
      </c>
      <c r="E4" s="8" t="s">
        <v>20</v>
      </c>
      <c r="F4" s="9">
        <v>42129</v>
      </c>
      <c r="G4" s="10" t="s">
        <v>70</v>
      </c>
      <c r="H4" s="11">
        <v>752824.98</v>
      </c>
      <c r="I4" s="12">
        <v>88884.52</v>
      </c>
      <c r="J4" s="13">
        <v>0</v>
      </c>
      <c r="K4" s="23">
        <v>841709.5</v>
      </c>
    </row>
    <row r="5" spans="1:11" ht="66">
      <c r="A5" s="6">
        <v>11862</v>
      </c>
      <c r="B5" s="7" t="s">
        <v>11</v>
      </c>
      <c r="C5" s="8" t="s">
        <v>32</v>
      </c>
      <c r="D5" s="8" t="s">
        <v>53</v>
      </c>
      <c r="E5" s="8" t="s">
        <v>18</v>
      </c>
      <c r="F5" s="9">
        <v>42129</v>
      </c>
      <c r="G5" s="10" t="s">
        <v>72</v>
      </c>
      <c r="H5" s="11">
        <v>807046.45</v>
      </c>
      <c r="I5" s="12">
        <v>123430.62</v>
      </c>
      <c r="J5" s="13">
        <v>200798.14</v>
      </c>
      <c r="K5" s="23">
        <v>1131275.21</v>
      </c>
    </row>
    <row r="6" spans="1:11" ht="66">
      <c r="A6" s="6">
        <v>52726</v>
      </c>
      <c r="B6" s="7" t="s">
        <v>13</v>
      </c>
      <c r="C6" s="8" t="s">
        <v>93</v>
      </c>
      <c r="D6" s="8" t="s">
        <v>94</v>
      </c>
      <c r="E6" s="8" t="s">
        <v>20</v>
      </c>
      <c r="F6" s="9">
        <v>42135</v>
      </c>
      <c r="G6" s="10" t="s">
        <v>141</v>
      </c>
      <c r="H6" s="11">
        <v>12675.44</v>
      </c>
      <c r="I6" s="12">
        <v>1496.56</v>
      </c>
      <c r="J6" s="13"/>
      <c r="K6" s="23">
        <v>14172</v>
      </c>
    </row>
    <row r="7" spans="1:11" ht="66">
      <c r="A7" s="6">
        <v>40524</v>
      </c>
      <c r="B7" s="7" t="s">
        <v>17</v>
      </c>
      <c r="C7" s="8" t="s">
        <v>101</v>
      </c>
      <c r="D7" s="8" t="s">
        <v>102</v>
      </c>
      <c r="E7" s="8" t="s">
        <v>18</v>
      </c>
      <c r="F7" s="9">
        <v>42135</v>
      </c>
      <c r="G7" s="10" t="s">
        <v>146</v>
      </c>
      <c r="H7" s="11">
        <v>862666.29</v>
      </c>
      <c r="I7" s="12">
        <v>131937.20000000001</v>
      </c>
      <c r="J7" s="13">
        <v>226815.98</v>
      </c>
      <c r="K7" s="23">
        <v>1221419.47</v>
      </c>
    </row>
    <row r="8" spans="1:11" ht="49.5">
      <c r="A8" s="6">
        <v>26996</v>
      </c>
      <c r="B8" s="7" t="s">
        <v>13</v>
      </c>
      <c r="C8" s="8" t="s">
        <v>32</v>
      </c>
      <c r="D8" s="8" t="s">
        <v>103</v>
      </c>
      <c r="E8" s="8" t="s">
        <v>20</v>
      </c>
      <c r="F8" s="9">
        <v>42135</v>
      </c>
      <c r="G8" s="10" t="s">
        <v>147</v>
      </c>
      <c r="H8" s="11">
        <v>270647.53999999998</v>
      </c>
      <c r="I8" s="12">
        <v>31954.81</v>
      </c>
      <c r="J8" s="13"/>
      <c r="K8" s="23">
        <v>302602.34999999998</v>
      </c>
    </row>
    <row r="9" spans="1:11" s="26" customFormat="1" ht="49.5">
      <c r="A9" s="6">
        <v>33326</v>
      </c>
      <c r="B9" s="7" t="s">
        <v>13</v>
      </c>
      <c r="C9" s="8" t="s">
        <v>203</v>
      </c>
      <c r="D9" s="8" t="s">
        <v>183</v>
      </c>
      <c r="E9" s="8" t="s">
        <v>20</v>
      </c>
      <c r="F9" s="9">
        <v>42136</v>
      </c>
      <c r="G9" s="10" t="s">
        <v>220</v>
      </c>
      <c r="H9" s="11">
        <v>29003.599999999999</v>
      </c>
      <c r="I9" s="12">
        <v>3424.4</v>
      </c>
      <c r="J9" s="13">
        <v>0</v>
      </c>
      <c r="K9" s="23">
        <v>32428</v>
      </c>
    </row>
    <row r="10" spans="1:11" s="26" customFormat="1" ht="49.5">
      <c r="A10" s="6">
        <v>52770</v>
      </c>
      <c r="B10" s="7" t="s">
        <v>13</v>
      </c>
      <c r="C10" s="8" t="s">
        <v>184</v>
      </c>
      <c r="D10" s="8" t="s">
        <v>185</v>
      </c>
      <c r="E10" s="8" t="s">
        <v>20</v>
      </c>
      <c r="F10" s="9">
        <v>42136</v>
      </c>
      <c r="G10" s="10" t="s">
        <v>221</v>
      </c>
      <c r="H10" s="11">
        <v>212525.54</v>
      </c>
      <c r="I10" s="12">
        <v>25092.46</v>
      </c>
      <c r="J10" s="13"/>
      <c r="K10" s="23">
        <v>237618</v>
      </c>
    </row>
    <row r="11" spans="1:11" s="26" customFormat="1" ht="66">
      <c r="A11" s="6">
        <v>14689</v>
      </c>
      <c r="B11" s="7" t="s">
        <v>14</v>
      </c>
      <c r="C11" s="8" t="s">
        <v>189</v>
      </c>
      <c r="D11" s="8" t="s">
        <v>190</v>
      </c>
      <c r="E11" s="8" t="s">
        <v>18</v>
      </c>
      <c r="F11" s="9">
        <v>42136</v>
      </c>
      <c r="G11" s="10" t="s">
        <v>224</v>
      </c>
      <c r="H11" s="11">
        <v>108516.77</v>
      </c>
      <c r="I11" s="12">
        <v>9162.14</v>
      </c>
      <c r="J11" s="13">
        <v>28816.05</v>
      </c>
      <c r="K11" s="23">
        <v>146494.96</v>
      </c>
    </row>
    <row r="12" spans="1:11" s="26" customFormat="1" ht="66">
      <c r="A12" s="6">
        <v>11205</v>
      </c>
      <c r="B12" s="7" t="s">
        <v>11</v>
      </c>
      <c r="C12" s="8" t="s">
        <v>193</v>
      </c>
      <c r="D12" s="8" t="s">
        <v>194</v>
      </c>
      <c r="E12" s="8" t="s">
        <v>18</v>
      </c>
      <c r="F12" s="9">
        <v>42136</v>
      </c>
      <c r="G12" s="10" t="s">
        <v>227</v>
      </c>
      <c r="H12" s="11">
        <v>323430.71999999997</v>
      </c>
      <c r="I12" s="12">
        <v>49465.87</v>
      </c>
      <c r="J12" s="13">
        <v>83439.8</v>
      </c>
      <c r="K12" s="23">
        <v>456336.38999999996</v>
      </c>
    </row>
    <row r="13" spans="1:11" s="26" customFormat="1" ht="49.5">
      <c r="A13" s="6">
        <v>52692</v>
      </c>
      <c r="B13" s="7" t="s">
        <v>13</v>
      </c>
      <c r="C13" s="8" t="s">
        <v>184</v>
      </c>
      <c r="D13" s="8" t="s">
        <v>195</v>
      </c>
      <c r="E13" s="8" t="s">
        <v>20</v>
      </c>
      <c r="F13" s="9">
        <v>42136</v>
      </c>
      <c r="G13" s="10" t="s">
        <v>228</v>
      </c>
      <c r="H13" s="11">
        <v>17888</v>
      </c>
      <c r="I13" s="12">
        <v>2112</v>
      </c>
      <c r="J13" s="13">
        <v>0</v>
      </c>
      <c r="K13" s="23">
        <v>20000</v>
      </c>
    </row>
    <row r="14" spans="1:11" s="26" customFormat="1" ht="49.5">
      <c r="A14" s="6">
        <v>53713</v>
      </c>
      <c r="B14" s="7" t="s">
        <v>13</v>
      </c>
      <c r="C14" s="8" t="s">
        <v>201</v>
      </c>
      <c r="D14" s="8" t="s">
        <v>202</v>
      </c>
      <c r="E14" s="8" t="s">
        <v>20</v>
      </c>
      <c r="F14" s="9">
        <v>42136</v>
      </c>
      <c r="G14" s="10" t="s">
        <v>236</v>
      </c>
      <c r="H14" s="11">
        <v>998.15</v>
      </c>
      <c r="I14" s="12">
        <v>117.85</v>
      </c>
      <c r="J14" s="13">
        <v>0</v>
      </c>
      <c r="K14" s="23">
        <v>1116</v>
      </c>
    </row>
    <row r="15" spans="1:11" s="26" customFormat="1" ht="49.5">
      <c r="A15" s="6">
        <v>53854</v>
      </c>
      <c r="B15" s="7" t="s">
        <v>13</v>
      </c>
      <c r="C15" s="8" t="s">
        <v>203</v>
      </c>
      <c r="D15" s="8" t="s">
        <v>204</v>
      </c>
      <c r="E15" s="8" t="s">
        <v>20</v>
      </c>
      <c r="F15" s="9">
        <v>42136</v>
      </c>
      <c r="G15" s="10" t="s">
        <v>237</v>
      </c>
      <c r="H15" s="11">
        <v>1925.85</v>
      </c>
      <c r="I15" s="12">
        <v>227.38</v>
      </c>
      <c r="J15" s="13">
        <v>0</v>
      </c>
      <c r="K15" s="23">
        <v>2153.23</v>
      </c>
    </row>
    <row r="16" spans="1:11" s="26" customFormat="1" ht="49.5">
      <c r="A16" s="6">
        <v>18616</v>
      </c>
      <c r="B16" s="7" t="s">
        <v>88</v>
      </c>
      <c r="C16" s="8" t="s">
        <v>93</v>
      </c>
      <c r="D16" s="8" t="s">
        <v>205</v>
      </c>
      <c r="E16" s="8" t="s">
        <v>18</v>
      </c>
      <c r="F16" s="9">
        <v>42136</v>
      </c>
      <c r="G16" s="10" t="s">
        <v>238</v>
      </c>
      <c r="H16" s="11">
        <v>5125.05</v>
      </c>
      <c r="I16" s="12">
        <v>783.9</v>
      </c>
      <c r="J16" s="13">
        <v>1447.2</v>
      </c>
      <c r="K16" s="23">
        <v>7356.15</v>
      </c>
    </row>
    <row r="17" spans="1:11" ht="49.5">
      <c r="A17" s="6">
        <v>53848</v>
      </c>
      <c r="B17" s="7" t="s">
        <v>13</v>
      </c>
      <c r="C17" s="8" t="s">
        <v>203</v>
      </c>
      <c r="D17" s="8" t="s">
        <v>263</v>
      </c>
      <c r="E17" s="8" t="s">
        <v>20</v>
      </c>
      <c r="F17" s="9">
        <v>42137</v>
      </c>
      <c r="G17" s="10" t="s">
        <v>300</v>
      </c>
      <c r="H17" s="11">
        <v>14207.64</v>
      </c>
      <c r="I17" s="12">
        <v>1677.47</v>
      </c>
      <c r="J17" s="13">
        <v>0</v>
      </c>
      <c r="K17" s="23">
        <v>15885.109999999999</v>
      </c>
    </row>
    <row r="18" spans="1:11" ht="49.5">
      <c r="A18" s="6">
        <v>24672</v>
      </c>
      <c r="B18" s="7" t="s">
        <v>15</v>
      </c>
      <c r="C18" s="8" t="s">
        <v>264</v>
      </c>
      <c r="D18" s="8" t="s">
        <v>265</v>
      </c>
      <c r="E18" s="8" t="s">
        <v>18</v>
      </c>
      <c r="F18" s="9">
        <v>42137</v>
      </c>
      <c r="G18" s="10" t="s">
        <v>301</v>
      </c>
      <c r="H18" s="11">
        <v>1734.82</v>
      </c>
      <c r="I18" s="12">
        <v>381.08</v>
      </c>
      <c r="J18" s="13">
        <v>239.41</v>
      </c>
      <c r="K18" s="23">
        <v>2355.31</v>
      </c>
    </row>
    <row r="19" spans="1:11" ht="49.5">
      <c r="A19" s="6">
        <v>52463</v>
      </c>
      <c r="B19" s="7" t="s">
        <v>13</v>
      </c>
      <c r="C19" s="8" t="s">
        <v>203</v>
      </c>
      <c r="D19" s="8" t="s">
        <v>267</v>
      </c>
      <c r="E19" s="8" t="s">
        <v>20</v>
      </c>
      <c r="F19" s="9">
        <v>42137</v>
      </c>
      <c r="G19" s="10" t="s">
        <v>303</v>
      </c>
      <c r="H19" s="11">
        <v>15166.34</v>
      </c>
      <c r="I19" s="12">
        <v>1790.66</v>
      </c>
      <c r="J19" s="13">
        <v>0</v>
      </c>
      <c r="K19" s="23">
        <v>16957</v>
      </c>
    </row>
    <row r="20" spans="1:11" ht="49.5">
      <c r="A20" s="6">
        <v>27667</v>
      </c>
      <c r="B20" s="7" t="s">
        <v>13</v>
      </c>
      <c r="C20" s="8" t="s">
        <v>203</v>
      </c>
      <c r="D20" s="8" t="s">
        <v>268</v>
      </c>
      <c r="E20" s="8" t="s">
        <v>20</v>
      </c>
      <c r="F20" s="9">
        <v>42137</v>
      </c>
      <c r="G20" s="10" t="s">
        <v>304</v>
      </c>
      <c r="H20" s="11">
        <v>3219.84</v>
      </c>
      <c r="I20" s="12">
        <v>380.16</v>
      </c>
      <c r="J20" s="13">
        <v>0</v>
      </c>
      <c r="K20" s="23">
        <v>3600</v>
      </c>
    </row>
    <row r="21" spans="1:11" ht="49.5">
      <c r="A21" s="6">
        <v>53948</v>
      </c>
      <c r="B21" s="7" t="s">
        <v>13</v>
      </c>
      <c r="C21" s="8" t="s">
        <v>201</v>
      </c>
      <c r="D21" s="8" t="s">
        <v>275</v>
      </c>
      <c r="E21" s="8" t="s">
        <v>20</v>
      </c>
      <c r="F21" s="9">
        <v>42137</v>
      </c>
      <c r="G21" s="10" t="s">
        <v>307</v>
      </c>
      <c r="H21" s="11">
        <v>5105.24</v>
      </c>
      <c r="I21" s="12">
        <v>602.76</v>
      </c>
      <c r="J21" s="13">
        <v>0</v>
      </c>
      <c r="K21" s="23">
        <v>5708</v>
      </c>
    </row>
    <row r="22" spans="1:11" ht="49.5">
      <c r="A22" s="6">
        <v>52740</v>
      </c>
      <c r="B22" s="7" t="s">
        <v>13</v>
      </c>
      <c r="C22" s="8" t="s">
        <v>276</v>
      </c>
      <c r="D22" s="8" t="s">
        <v>277</v>
      </c>
      <c r="E22" s="8" t="s">
        <v>20</v>
      </c>
      <c r="F22" s="9">
        <v>42137</v>
      </c>
      <c r="G22" s="10" t="s">
        <v>308</v>
      </c>
      <c r="H22" s="11">
        <v>3032.02</v>
      </c>
      <c r="I22" s="12">
        <v>357.98</v>
      </c>
      <c r="J22" s="13"/>
      <c r="K22" s="23">
        <v>3390</v>
      </c>
    </row>
    <row r="23" spans="1:11" ht="49.5">
      <c r="A23" s="6">
        <v>52748</v>
      </c>
      <c r="B23" s="7" t="s">
        <v>13</v>
      </c>
      <c r="C23" s="8" t="s">
        <v>203</v>
      </c>
      <c r="D23" s="8" t="s">
        <v>278</v>
      </c>
      <c r="E23" s="8" t="s">
        <v>20</v>
      </c>
      <c r="F23" s="9">
        <v>42137</v>
      </c>
      <c r="G23" s="10" t="s">
        <v>309</v>
      </c>
      <c r="H23" s="11">
        <v>1788.8</v>
      </c>
      <c r="I23" s="12">
        <v>211.2</v>
      </c>
      <c r="J23" s="13"/>
      <c r="K23" s="23">
        <v>2000</v>
      </c>
    </row>
    <row r="24" spans="1:11" ht="66">
      <c r="A24" s="6">
        <v>52346</v>
      </c>
      <c r="B24" s="7" t="s">
        <v>13</v>
      </c>
      <c r="C24" s="8" t="s">
        <v>279</v>
      </c>
      <c r="D24" s="8" t="s">
        <v>280</v>
      </c>
      <c r="E24" s="8" t="s">
        <v>20</v>
      </c>
      <c r="F24" s="9">
        <v>42137</v>
      </c>
      <c r="G24" s="10" t="s">
        <v>310</v>
      </c>
      <c r="H24" s="11">
        <v>10553.16</v>
      </c>
      <c r="I24" s="12">
        <v>1245.99</v>
      </c>
      <c r="J24" s="13">
        <v>0</v>
      </c>
      <c r="K24" s="23">
        <v>11799.15</v>
      </c>
    </row>
    <row r="25" spans="1:11" ht="49.5">
      <c r="A25" s="6">
        <v>37736</v>
      </c>
      <c r="B25" s="7" t="s">
        <v>15</v>
      </c>
      <c r="C25" s="8" t="s">
        <v>281</v>
      </c>
      <c r="D25" s="8" t="s">
        <v>191</v>
      </c>
      <c r="E25" s="8" t="s">
        <v>18</v>
      </c>
      <c r="F25" s="9">
        <v>42137</v>
      </c>
      <c r="G25" s="10" t="s">
        <v>311</v>
      </c>
      <c r="H25" s="11">
        <v>199276.42</v>
      </c>
      <c r="I25" s="12">
        <v>43773.85</v>
      </c>
      <c r="J25" s="13">
        <v>59204.22</v>
      </c>
      <c r="K25" s="23">
        <v>302254.49</v>
      </c>
    </row>
    <row r="26" spans="1:11" ht="49.5">
      <c r="A26" s="6">
        <v>52551</v>
      </c>
      <c r="B26" s="7" t="s">
        <v>13</v>
      </c>
      <c r="C26" s="8" t="s">
        <v>203</v>
      </c>
      <c r="D26" s="8" t="s">
        <v>352</v>
      </c>
      <c r="E26" s="8" t="s">
        <v>20</v>
      </c>
      <c r="F26" s="9">
        <v>42142</v>
      </c>
      <c r="G26" s="10" t="s">
        <v>382</v>
      </c>
      <c r="H26" s="11">
        <v>15622.71</v>
      </c>
      <c r="I26" s="12">
        <v>1844.54</v>
      </c>
      <c r="J26" s="13"/>
      <c r="K26" s="23">
        <v>17467.25</v>
      </c>
    </row>
    <row r="27" spans="1:11" ht="99">
      <c r="A27" s="6">
        <v>2298</v>
      </c>
      <c r="B27" s="7" t="s">
        <v>90</v>
      </c>
      <c r="C27" s="8" t="s">
        <v>361</v>
      </c>
      <c r="D27" s="8" t="s">
        <v>362</v>
      </c>
      <c r="E27" s="8" t="s">
        <v>18</v>
      </c>
      <c r="F27" s="9">
        <v>42142</v>
      </c>
      <c r="G27" s="10" t="s">
        <v>390</v>
      </c>
      <c r="H27" s="11">
        <v>252013.07</v>
      </c>
      <c r="I27" s="12">
        <v>38558.9</v>
      </c>
      <c r="J27" s="13">
        <v>139474.54999999999</v>
      </c>
      <c r="K27" s="23">
        <v>430046.52</v>
      </c>
    </row>
    <row r="28" spans="1:11" ht="49.5">
      <c r="A28" s="6">
        <v>18252</v>
      </c>
      <c r="B28" s="7" t="s">
        <v>13</v>
      </c>
      <c r="C28" s="8" t="s">
        <v>31</v>
      </c>
      <c r="D28" s="8" t="s">
        <v>436</v>
      </c>
      <c r="E28" s="8" t="s">
        <v>20</v>
      </c>
      <c r="F28" s="9">
        <v>42144</v>
      </c>
      <c r="G28" s="10" t="s">
        <v>468</v>
      </c>
      <c r="H28" s="11">
        <v>6833.22</v>
      </c>
      <c r="I28" s="12">
        <v>806.78</v>
      </c>
      <c r="J28" s="13"/>
      <c r="K28" s="23">
        <v>7640</v>
      </c>
    </row>
    <row r="29" spans="1:11" ht="49.5">
      <c r="A29" s="6">
        <v>25415</v>
      </c>
      <c r="B29" s="7" t="s">
        <v>88</v>
      </c>
      <c r="C29" s="8" t="s">
        <v>437</v>
      </c>
      <c r="D29" s="8" t="s">
        <v>438</v>
      </c>
      <c r="E29" s="8" t="s">
        <v>24</v>
      </c>
      <c r="F29" s="9">
        <v>42144</v>
      </c>
      <c r="G29" s="10" t="s">
        <v>469</v>
      </c>
      <c r="H29" s="11">
        <v>3995</v>
      </c>
      <c r="I29" s="12">
        <v>611</v>
      </c>
      <c r="J29" s="13">
        <v>372</v>
      </c>
      <c r="K29" s="23">
        <v>4978</v>
      </c>
    </row>
    <row r="30" spans="1:11" ht="49.5">
      <c r="A30" s="6">
        <v>53166</v>
      </c>
      <c r="B30" s="7" t="s">
        <v>13</v>
      </c>
      <c r="C30" s="8" t="s">
        <v>441</v>
      </c>
      <c r="D30" s="8" t="s">
        <v>423</v>
      </c>
      <c r="E30" s="8" t="s">
        <v>20</v>
      </c>
      <c r="F30" s="9">
        <v>42144</v>
      </c>
      <c r="G30" s="10" t="s">
        <v>473</v>
      </c>
      <c r="H30" s="11">
        <v>520.29</v>
      </c>
      <c r="I30" s="12">
        <v>61.43</v>
      </c>
      <c r="J30" s="13"/>
      <c r="K30" s="23">
        <v>581.71999999999991</v>
      </c>
    </row>
    <row r="31" spans="1:11" ht="49.5">
      <c r="A31" s="6">
        <v>52565</v>
      </c>
      <c r="B31" s="7" t="s">
        <v>13</v>
      </c>
      <c r="C31" s="8" t="s">
        <v>442</v>
      </c>
      <c r="D31" s="8" t="s">
        <v>443</v>
      </c>
      <c r="E31" s="8" t="s">
        <v>20</v>
      </c>
      <c r="F31" s="9">
        <v>42144</v>
      </c>
      <c r="G31" s="10" t="s">
        <v>474</v>
      </c>
      <c r="H31" s="11">
        <v>7863.64</v>
      </c>
      <c r="I31" s="12">
        <v>928.44</v>
      </c>
      <c r="J31" s="13"/>
      <c r="K31" s="23">
        <v>8792.08</v>
      </c>
    </row>
    <row r="32" spans="1:11" ht="49.5">
      <c r="A32" s="6">
        <v>25927</v>
      </c>
      <c r="B32" s="7" t="s">
        <v>88</v>
      </c>
      <c r="C32" s="8" t="s">
        <v>495</v>
      </c>
      <c r="D32" s="8" t="s">
        <v>438</v>
      </c>
      <c r="E32" s="8" t="s">
        <v>24</v>
      </c>
      <c r="F32" s="9">
        <v>42146</v>
      </c>
      <c r="G32" s="10" t="s">
        <v>527</v>
      </c>
      <c r="H32" s="11">
        <v>3995</v>
      </c>
      <c r="I32" s="12">
        <v>611</v>
      </c>
      <c r="J32" s="13">
        <v>372</v>
      </c>
      <c r="K32" s="23">
        <v>4978</v>
      </c>
    </row>
    <row r="33" spans="1:11" ht="49.5">
      <c r="A33" s="6">
        <v>11377</v>
      </c>
      <c r="B33" s="7" t="s">
        <v>11</v>
      </c>
      <c r="C33" s="8" t="s">
        <v>496</v>
      </c>
      <c r="D33" s="8" t="s">
        <v>497</v>
      </c>
      <c r="E33" s="8" t="s">
        <v>18</v>
      </c>
      <c r="F33" s="9">
        <v>42146</v>
      </c>
      <c r="G33" s="10" t="s">
        <v>528</v>
      </c>
      <c r="H33" s="11">
        <v>1105034.54</v>
      </c>
      <c r="I33" s="12">
        <v>181985.5</v>
      </c>
      <c r="J33" s="13">
        <v>168531.88</v>
      </c>
      <c r="K33" s="23">
        <v>1455551.92</v>
      </c>
    </row>
    <row r="34" spans="1:11" ht="49.5">
      <c r="A34" s="6">
        <v>52758</v>
      </c>
      <c r="B34" s="7" t="s">
        <v>13</v>
      </c>
      <c r="C34" s="8" t="s">
        <v>31</v>
      </c>
      <c r="D34" s="8" t="s">
        <v>501</v>
      </c>
      <c r="E34" s="8" t="s">
        <v>20</v>
      </c>
      <c r="F34" s="9">
        <v>42146</v>
      </c>
      <c r="G34" s="10" t="s">
        <v>532</v>
      </c>
      <c r="H34" s="11">
        <v>3006.34</v>
      </c>
      <c r="I34" s="12">
        <v>354.95</v>
      </c>
      <c r="J34" s="13"/>
      <c r="K34" s="23">
        <v>3361.29</v>
      </c>
    </row>
    <row r="35" spans="1:11" ht="49.5">
      <c r="A35" s="6">
        <v>48013</v>
      </c>
      <c r="B35" s="7" t="s">
        <v>26</v>
      </c>
      <c r="C35" s="8" t="s">
        <v>93</v>
      </c>
      <c r="D35" s="8" t="s">
        <v>419</v>
      </c>
      <c r="E35" s="8" t="s">
        <v>18</v>
      </c>
      <c r="F35" s="9">
        <v>42151</v>
      </c>
      <c r="G35" s="10" t="s">
        <v>590</v>
      </c>
      <c r="H35" s="11">
        <v>87738.58</v>
      </c>
      <c r="I35" s="12">
        <v>19259.689999999999</v>
      </c>
      <c r="J35" s="13"/>
      <c r="K35" s="23">
        <v>106998.27</v>
      </c>
    </row>
    <row r="36" spans="1:11" ht="66">
      <c r="A36" s="6">
        <v>6957</v>
      </c>
      <c r="B36" s="7" t="s">
        <v>15</v>
      </c>
      <c r="C36" s="8" t="s">
        <v>572</v>
      </c>
      <c r="D36" s="8" t="s">
        <v>573</v>
      </c>
      <c r="E36" s="8" t="s">
        <v>18</v>
      </c>
      <c r="F36" s="9">
        <v>42151</v>
      </c>
      <c r="G36" s="10" t="s">
        <v>636</v>
      </c>
      <c r="H36" s="11">
        <v>19903.41</v>
      </c>
      <c r="I36" s="12">
        <v>4372.0600000000004</v>
      </c>
      <c r="J36" s="13">
        <v>3491.74</v>
      </c>
      <c r="K36" s="23">
        <v>27767.21</v>
      </c>
    </row>
    <row r="37" spans="1:11" ht="66">
      <c r="A37" s="6">
        <v>3526</v>
      </c>
      <c r="B37" s="7" t="s">
        <v>11</v>
      </c>
      <c r="C37" s="8" t="s">
        <v>495</v>
      </c>
      <c r="D37" s="8" t="s">
        <v>100</v>
      </c>
      <c r="E37" s="8" t="s">
        <v>18</v>
      </c>
      <c r="F37" s="9">
        <v>42151</v>
      </c>
      <c r="G37" s="10" t="s">
        <v>637</v>
      </c>
      <c r="H37" s="11">
        <v>136853.19</v>
      </c>
      <c r="I37" s="12">
        <v>19365.04</v>
      </c>
      <c r="J37" s="13">
        <v>39121.32</v>
      </c>
      <c r="K37" s="23">
        <v>195339.55000000002</v>
      </c>
    </row>
    <row r="38" spans="1:11" ht="49.5">
      <c r="A38" s="6">
        <v>2364</v>
      </c>
      <c r="B38" s="7" t="s">
        <v>14</v>
      </c>
      <c r="C38" s="8" t="s">
        <v>581</v>
      </c>
      <c r="D38" s="8" t="s">
        <v>582</v>
      </c>
      <c r="E38" s="8" t="s">
        <v>18</v>
      </c>
      <c r="F38" s="9">
        <v>42151</v>
      </c>
      <c r="G38" s="10" t="s">
        <v>644</v>
      </c>
      <c r="H38" s="11">
        <v>219745.24</v>
      </c>
      <c r="I38" s="12">
        <v>18553.240000000002</v>
      </c>
      <c r="J38" s="13">
        <v>54280.95</v>
      </c>
      <c r="K38" s="23">
        <v>292579.43</v>
      </c>
    </row>
  </sheetData>
  <protectedRanges>
    <protectedRange password="83D5" sqref="A3" name="borcea_22_1_1" securityDescriptor="O:WDG:WDD:(A;;CC;;;S-1-5-21-2784544311-199262477-2526794783-14925)"/>
    <protectedRange password="83D5" sqref="B3" name="borcea_22_3_1" securityDescriptor="O:WDG:WDD:(A;;CC;;;S-1-5-21-2784544311-199262477-2526794783-14925)"/>
    <protectedRange password="83D5" sqref="A4" name="borcea_49_1_1" securityDescriptor="O:WDG:WDD:(A;;CC;;;S-1-5-21-2784544311-199262477-2526794783-14925)"/>
    <protectedRange password="83D5" sqref="B4" name="borcea_49_3_1" securityDescriptor="O:WDG:WDD:(A;;CC;;;S-1-5-21-2784544311-199262477-2526794783-14925)"/>
    <protectedRange password="DE75" sqref="A5" name="borcea_36_1_14_1" securityDescriptor="O:WDG:WDD:(A;;CC;;;S-1-5-21-2784544311-199262477-2526794783-14925)"/>
    <protectedRange password="DE75" sqref="B5" name="borcea_36_3_14_1" securityDescriptor="O:WDG:WDD:(A;;CC;;;S-1-5-21-2784544311-199262477-2526794783-14925)"/>
    <protectedRange password="83D5" sqref="A6" name="borcea_4_1" securityDescriptor="O:WDG:WDD:(A;;CC;;;S-1-5-21-2784544311-199262477-2526794783-14925)"/>
    <protectedRange password="83D5" sqref="B6" name="borcea_4_3" securityDescriptor="O:WDG:WDD:(A;;CC;;;S-1-5-21-2784544311-199262477-2526794783-14925)"/>
    <protectedRange password="83D5" sqref="A7" name="borcea_27_1" securityDescriptor="O:WDG:WDD:(A;;CC;;;S-1-5-21-2784544311-199262477-2526794783-14925)"/>
    <protectedRange password="83D5" sqref="B7" name="borcea_27_3" securityDescriptor="O:WDG:WDD:(A;;CC;;;S-1-5-21-2784544311-199262477-2526794783-14925)"/>
    <protectedRange password="DE75" sqref="A8" name="borcea_36_1" securityDescriptor="O:WDG:WDD:(A;;CC;;;S-1-5-21-2784544311-199262477-2526794783-14925)"/>
    <protectedRange password="DE75" sqref="B8" name="borcea_36_3" securityDescriptor="O:WDG:WDD:(A;;CC;;;S-1-5-21-2784544311-199262477-2526794783-14925)"/>
    <protectedRange password="83D5" sqref="C9" name="borcea_67_6_2_20_1" securityDescriptor="O:WDG:WDD:(A;;CC;;;S-1-5-21-2784544311-199262477-2526794783-14925)"/>
    <protectedRange password="83D5" sqref="C10" name="borcea_67_6_2_21_1" securityDescriptor="O:WDG:WDD:(A;;CC;;;S-1-5-21-2784544311-199262477-2526794783-14925)"/>
    <protectedRange password="83D5" sqref="C11" name="borcea_67_6_2_23_2" securityDescriptor="O:WDG:WDD:(A;;CC;;;S-1-5-21-2784544311-199262477-2526794783-14925)"/>
    <protectedRange password="83D5" sqref="C12:C13" name="borcea_67_6_2_23_3" securityDescriptor="O:WDG:WDD:(A;;CC;;;S-1-5-21-2784544311-199262477-2526794783-14925)"/>
    <protectedRange password="83D5" sqref="C14" name="borcea_67_6_2_24_1" securityDescriptor="O:WDG:WDD:(A;;CC;;;S-1-5-21-2784544311-199262477-2526794783-14925)"/>
    <protectedRange password="83D5" sqref="C15:C16" name="borcea_67_6_2_25_1" securityDescriptor="O:WDG:WDD:(A;;CC;;;S-1-5-21-2784544311-199262477-2526794783-14925)"/>
  </protectedRanges>
  <conditionalFormatting sqref="G2">
    <cfRule type="duplicateValues" dxfId="16" priority="63"/>
  </conditionalFormatting>
  <conditionalFormatting sqref="G3:G5">
    <cfRule type="duplicateValues" dxfId="15" priority="26"/>
  </conditionalFormatting>
  <conditionalFormatting sqref="G3:G5">
    <cfRule type="duplicateValues" dxfId="14" priority="27"/>
  </conditionalFormatting>
  <conditionalFormatting sqref="G6:G8">
    <cfRule type="duplicateValues" dxfId="13" priority="22"/>
  </conditionalFormatting>
  <conditionalFormatting sqref="G6:G8">
    <cfRule type="duplicateValues" dxfId="12" priority="23"/>
  </conditionalFormatting>
  <conditionalFormatting sqref="G9:G16">
    <cfRule type="duplicateValues" dxfId="11" priority="18"/>
  </conditionalFormatting>
  <conditionalFormatting sqref="G9:G16">
    <cfRule type="duplicateValues" dxfId="10" priority="19"/>
  </conditionalFormatting>
  <conditionalFormatting sqref="G17:G25">
    <cfRule type="duplicateValues" dxfId="9" priority="16"/>
  </conditionalFormatting>
  <conditionalFormatting sqref="G17:G25">
    <cfRule type="duplicateValues" dxfId="8" priority="17"/>
  </conditionalFormatting>
  <conditionalFormatting sqref="G26:G30">
    <cfRule type="duplicateValues" dxfId="7" priority="11"/>
  </conditionalFormatting>
  <conditionalFormatting sqref="G26:G30">
    <cfRule type="duplicateValues" dxfId="6" priority="12"/>
  </conditionalFormatting>
  <conditionalFormatting sqref="G31">
    <cfRule type="duplicateValues" dxfId="5" priority="6"/>
  </conditionalFormatting>
  <conditionalFormatting sqref="G31">
    <cfRule type="duplicateValues" dxfId="4" priority="7"/>
  </conditionalFormatting>
  <conditionalFormatting sqref="G32:G34">
    <cfRule type="duplicateValues" dxfId="3" priority="4"/>
  </conditionalFormatting>
  <conditionalFormatting sqref="G32:G34">
    <cfRule type="duplicateValues" dxfId="2" priority="5"/>
  </conditionalFormatting>
  <conditionalFormatting sqref="G35:G38">
    <cfRule type="duplicateValues" dxfId="1" priority="1"/>
  </conditionalFormatting>
  <conditionalFormatting sqref="G35:G38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29 mai 2015</vt:lpstr>
      <vt:lpstr>CR FINALE Mai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Dorina Navruc</dc:creator>
  <cp:lastModifiedBy>Dorina Navruc</cp:lastModifiedBy>
  <cp:lastPrinted>2015-03-25T15:15:07Z</cp:lastPrinted>
  <dcterms:created xsi:type="dcterms:W3CDTF">2013-09-30T12:20:38Z</dcterms:created>
  <dcterms:modified xsi:type="dcterms:W3CDTF">2015-05-29T10:04:48Z</dcterms:modified>
</cp:coreProperties>
</file>