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7.Iulie\17.07.2020\"/>
    </mc:Choice>
  </mc:AlternateContent>
  <bookViews>
    <workbookView xWindow="0" yWindow="0" windowWidth="14205" windowHeight="12000"/>
  </bookViews>
  <sheets>
    <sheet name="17.07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63" i="1" l="1"/>
  <c r="B62" i="1" l="1"/>
  <c r="B50" i="1" l="1"/>
  <c r="B44" i="1" l="1"/>
  <c r="B43" i="1"/>
</calcChain>
</file>

<file path=xl/sharedStrings.xml><?xml version="1.0" encoding="utf-8"?>
<sst xmlns="http://schemas.openxmlformats.org/spreadsheetml/2006/main" count="205" uniqueCount="115">
  <si>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</si>
  <si>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</si>
  <si>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</si>
  <si>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</si>
  <si>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</si>
  <si>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</si>
  <si>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</si>
  <si>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</si>
  <si>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Servicii telefonie mobila</t>
  </si>
  <si>
    <t>BUNURI SI SERVICII</t>
  </si>
  <si>
    <t>COMPANIA DE TRANSPORT BUSU</t>
  </si>
  <si>
    <t>Servicii intretinere auto</t>
  </si>
  <si>
    <t>01.07.2020</t>
  </si>
  <si>
    <t>CLUBUL DE TRADUCERI SRL</t>
  </si>
  <si>
    <t xml:space="preserve">TELEKOM ROMANIA MOBILE </t>
  </si>
  <si>
    <t xml:space="preserve">SERVICIUL DE TELECOMUNICATII </t>
  </si>
  <si>
    <t>Cota parte utilitati</t>
  </si>
  <si>
    <t>Servicii traduceri</t>
  </si>
  <si>
    <t>MIDA SOFT</t>
  </si>
  <si>
    <t>TEAMPRO STRATEGY</t>
  </si>
  <si>
    <t>Servicii consultanta</t>
  </si>
  <si>
    <t>Achizitie echipamente IT</t>
  </si>
  <si>
    <t>VENITURI  PROPRII</t>
  </si>
  <si>
    <t>ANL</t>
  </si>
  <si>
    <t>02.07.2020</t>
  </si>
  <si>
    <t>Transfer subventie ANL</t>
  </si>
  <si>
    <t>INSPECTORATU DE STAT IN CONSTRUCTII</t>
  </si>
  <si>
    <t>MINISTERUL AFECERILOR INTERNE</t>
  </si>
  <si>
    <t>Interventii in prima urgenta</t>
  </si>
  <si>
    <t>CNI</t>
  </si>
  <si>
    <t>ASEVAL</t>
  </si>
  <si>
    <t>RCS&amp;RDS</t>
  </si>
  <si>
    <t>ROMANIAN INTEGRATED TEHNOLOGIES</t>
  </si>
  <si>
    <t>03.07.2020</t>
  </si>
  <si>
    <t>SERVICIUL DE TELECOMUNICATII SPECIALE</t>
  </si>
  <si>
    <t>COMPANIA NATIONALA POSTA ROMANA</t>
  </si>
  <si>
    <t>MINISTERUL FINANTELOR PUBLICE</t>
  </si>
  <si>
    <t>CERTSIGN SA</t>
  </si>
  <si>
    <t>CENTRUL DE CALCUL SA</t>
  </si>
  <si>
    <t>TELEKOM ROMANIA</t>
  </si>
  <si>
    <t>Servicii evaluare</t>
  </si>
  <si>
    <t>Servicii furnizare internet</t>
  </si>
  <si>
    <t xml:space="preserve">Servicii curierat </t>
  </si>
  <si>
    <t>Achizitie obiecte inventar</t>
  </si>
  <si>
    <t>Servicii depozitare</t>
  </si>
  <si>
    <t>Achizitie semnatura electronica</t>
  </si>
  <si>
    <t>Achizitie consumabile IT</t>
  </si>
  <si>
    <t>DDA BIROTICA</t>
  </si>
  <si>
    <t>Achizitie rechizite</t>
  </si>
  <si>
    <t>DOLEX COM SRL</t>
  </si>
  <si>
    <t>CENTRUL TERIT.DE CALCUL</t>
  </si>
  <si>
    <t>Achizitie hartie</t>
  </si>
  <si>
    <t xml:space="preserve">Servicii cablu tv </t>
  </si>
  <si>
    <t xml:space="preserve">Personal MDRAP </t>
  </si>
  <si>
    <t>Cheltuieli deplasari interne</t>
  </si>
  <si>
    <t xml:space="preserve">Servicii furnizare date  </t>
  </si>
  <si>
    <t>RUBIN 200 IMP EXP</t>
  </si>
  <si>
    <t>GLOBAL ARCHIVE MANAGEMENT</t>
  </si>
  <si>
    <t>07.07.2020</t>
  </si>
  <si>
    <t>TELEKOM ROMANIA MOBILE COMM</t>
  </si>
  <si>
    <t>Servicii arhivare</t>
  </si>
  <si>
    <t>Achizitie stampile</t>
  </si>
  <si>
    <t>CN POSTA ROMANA</t>
  </si>
  <si>
    <t>MONITORUL OFICIAL</t>
  </si>
  <si>
    <t>MINISTERUL ECONOMIEI</t>
  </si>
  <si>
    <t>Servicii postale</t>
  </si>
  <si>
    <t>Servicii publicare ordine</t>
  </si>
  <si>
    <t>ANCPI</t>
  </si>
  <si>
    <t>Transfer subventie ANCPI</t>
  </si>
  <si>
    <t>ACZ CONSULTING SRL</t>
  </si>
  <si>
    <t>08.07.2020</t>
  </si>
  <si>
    <t>HOLISUN SRL</t>
  </si>
  <si>
    <t>PROSOFT</t>
  </si>
  <si>
    <t>Servicii mentenanta</t>
  </si>
  <si>
    <t>UNION CO</t>
  </si>
  <si>
    <t xml:space="preserve">Servicii evaluare program </t>
  </si>
  <si>
    <t>HOPE PROMO</t>
  </si>
  <si>
    <t>Achizitie materiale promotionale</t>
  </si>
  <si>
    <t>ENEL ENERGIE MUNTENIA</t>
  </si>
  <si>
    <t>TIMAS</t>
  </si>
  <si>
    <t>MINISTERUL JUSTITIEI</t>
  </si>
  <si>
    <t>AGERPRES</t>
  </si>
  <si>
    <t>MINISTERUL MEDIULUI</t>
  </si>
  <si>
    <t>Servicii monitorizare presa</t>
  </si>
  <si>
    <t>Servicii revizie auto</t>
  </si>
  <si>
    <t>Deconturi deplasari interne (progr. operationale)</t>
  </si>
  <si>
    <t>FAST BROKERS</t>
  </si>
  <si>
    <t>NESTY AUTO SERVICE</t>
  </si>
  <si>
    <t>CLEAN PREST ACTIV</t>
  </si>
  <si>
    <t>Asigurari RCA</t>
  </si>
  <si>
    <t>Servicii intretinere</t>
  </si>
  <si>
    <t>Servicii reparatii auto</t>
  </si>
  <si>
    <t>CIVITA STRA STRATEGY</t>
  </si>
  <si>
    <t>Servicii asistenta tehnica</t>
  </si>
  <si>
    <t>CHELTUIELI PERSONAL</t>
  </si>
  <si>
    <t>Nr. crt.</t>
  </si>
  <si>
    <t>1</t>
  </si>
  <si>
    <t>Personal MDRAP</t>
  </si>
  <si>
    <t>2</t>
  </si>
  <si>
    <t>Buget de stat</t>
  </si>
  <si>
    <t>Impozit salarii, contributii etc.</t>
  </si>
  <si>
    <t>Salarii iunie 2020</t>
  </si>
  <si>
    <t>CEC BANK SA</t>
  </si>
  <si>
    <t>14.07.2020</t>
  </si>
  <si>
    <t xml:space="preserve">Transfer cf. OUG 69/2010 </t>
  </si>
  <si>
    <t>ORANGE</t>
  </si>
  <si>
    <t>AS COMPUTER BUCURESTI</t>
  </si>
  <si>
    <t>15.07.2020</t>
  </si>
  <si>
    <t>ORANGE ROMANIA SA</t>
  </si>
  <si>
    <t>ASOCIEREA DELOITE</t>
  </si>
  <si>
    <t>Servicii expertiza</t>
  </si>
  <si>
    <t>plăților efectuate în perioada 01-17.07.2020</t>
  </si>
  <si>
    <t>CJ CONSTANTA</t>
  </si>
  <si>
    <t>CL TUTOVA</t>
  </si>
  <si>
    <t>Cheltuieli judecata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</si>
</sst>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8" fillId="2" borderId="3" xfId="0" applyNumberFormat="1" applyFont="1" applyFill="1" applyBorder="1" applyAlignment="1">
      <alignment horizontal="right" vertical="center" wrapText="1" shrinkToFit="1"/>
    </xf>
    <xf numFmtId="0" fontId="8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/>
    </xf>
    <xf numFmtId="0" fontId="6" fillId="2" borderId="1" xfId="0" applyFont="1" applyFill="1" applyBorder="1"/>
    <xf numFmtId="4" fontId="6" fillId="2" borderId="1" xfId="0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4" fontId="6" fillId="2" borderId="0" xfId="0" applyNumberFormat="1" applyFont="1" applyFill="1" applyBorder="1" applyAlignment="1"/>
    <xf numFmtId="0" fontId="6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7" fillId="2" borderId="1" xfId="0" applyFont="1" applyFill="1" applyBorder="1"/>
    <xf numFmtId="0" fontId="5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64" zoomScaleNormal="100" workbookViewId="0">
      <selection activeCell="A2" sqref="A1:E1048576"/>
    </sheetView>
  </sheetViews>
  <sheetFormatPr defaultRowHeight="12.75" x14ac:dyDescent="0.25"/>
  <cols>
    <col min="1" max="1" width="7.7109375" style="1" customWidth="1"/>
    <col min="2" max="2" width="12.42578125" style="3" customWidth="1"/>
    <col min="3" max="3" width="32.85546875" style="2" customWidth="1"/>
    <col min="4" max="4" width="39" style="2" customWidth="1"/>
    <col min="5" max="5" width="11.71093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59" t="s">
        <v>0</v>
      </c>
      <c r="B1" s="59"/>
      <c r="C1" s="59"/>
      <c r="D1" s="59"/>
    </row>
    <row r="2" spans="1:5" x14ac:dyDescent="0.25">
      <c r="A2" s="7"/>
      <c r="B2" s="7"/>
      <c r="C2" s="7"/>
      <c r="D2" s="7"/>
    </row>
    <row r="4" spans="1:5" x14ac:dyDescent="0.25">
      <c r="A4" s="60" t="s">
        <v>1</v>
      </c>
      <c r="B4" s="60"/>
      <c r="C4" s="60"/>
      <c r="D4" s="60"/>
    </row>
    <row r="5" spans="1:5" ht="12" customHeight="1" x14ac:dyDescent="0.25">
      <c r="A5" s="60" t="s">
        <v>111</v>
      </c>
      <c r="B5" s="60"/>
      <c r="C5" s="60"/>
      <c r="D5" s="60"/>
    </row>
    <row r="6" spans="1:5" ht="12" customHeight="1" x14ac:dyDescent="0.25">
      <c r="A6" s="51"/>
      <c r="B6" s="51"/>
      <c r="C6" s="51"/>
      <c r="D6" s="51"/>
    </row>
    <row r="7" spans="1:5" ht="12" customHeight="1" x14ac:dyDescent="0.25">
      <c r="A7" s="51"/>
      <c r="B7" s="51"/>
      <c r="C7" s="51"/>
      <c r="D7" s="51"/>
    </row>
    <row r="8" spans="1:5" ht="12" customHeight="1" x14ac:dyDescent="0.25">
      <c r="A8" s="50" t="s">
        <v>94</v>
      </c>
      <c r="B8" s="51"/>
      <c r="C8" s="51"/>
      <c r="D8" s="51"/>
    </row>
    <row r="9" spans="1:5" ht="12" customHeight="1" x14ac:dyDescent="0.25">
      <c r="A9" s="52" t="s">
        <v>95</v>
      </c>
      <c r="B9" s="52" t="s">
        <v>3</v>
      </c>
      <c r="C9" s="52" t="s">
        <v>4</v>
      </c>
      <c r="D9" s="52" t="s">
        <v>5</v>
      </c>
      <c r="E9" s="52" t="s">
        <v>6</v>
      </c>
    </row>
    <row r="10" spans="1:5" ht="12" customHeight="1" x14ac:dyDescent="0.2">
      <c r="A10" s="53" t="s">
        <v>96</v>
      </c>
      <c r="B10" s="54">
        <v>5729621</v>
      </c>
      <c r="C10" s="55" t="s">
        <v>97</v>
      </c>
      <c r="D10" s="56" t="s">
        <v>101</v>
      </c>
      <c r="E10" s="57">
        <v>44026</v>
      </c>
    </row>
    <row r="11" spans="1:5" ht="12" customHeight="1" x14ac:dyDescent="0.2">
      <c r="A11" s="53" t="s">
        <v>98</v>
      </c>
      <c r="B11" s="54">
        <v>4335228</v>
      </c>
      <c r="C11" s="55" t="s">
        <v>99</v>
      </c>
      <c r="D11" s="56" t="s">
        <v>100</v>
      </c>
      <c r="E11" s="57">
        <v>44026</v>
      </c>
    </row>
    <row r="12" spans="1:5" s="6" customFormat="1" ht="12" customHeight="1" x14ac:dyDescent="0.2">
      <c r="A12" s="21"/>
      <c r="B12" s="14"/>
      <c r="C12" s="15"/>
      <c r="D12" s="16"/>
      <c r="E12" s="17"/>
    </row>
    <row r="13" spans="1:5" s="6" customFormat="1" ht="12" customHeight="1" x14ac:dyDescent="0.25">
      <c r="A13" s="2" t="s">
        <v>9</v>
      </c>
      <c r="B13" s="2"/>
      <c r="C13" s="2"/>
      <c r="D13" s="2"/>
      <c r="E13" s="2"/>
    </row>
    <row r="14" spans="1:5" s="6" customFormat="1" ht="16.5" customHeight="1" x14ac:dyDescent="0.25">
      <c r="A14" s="8" t="s">
        <v>2</v>
      </c>
      <c r="B14" s="9" t="s">
        <v>3</v>
      </c>
      <c r="C14" s="10" t="s">
        <v>4</v>
      </c>
      <c r="D14" s="11" t="s">
        <v>5</v>
      </c>
      <c r="E14" s="10" t="s">
        <v>6</v>
      </c>
    </row>
    <row r="15" spans="1:5" s="6" customFormat="1" ht="13.5" customHeight="1" x14ac:dyDescent="0.2">
      <c r="A15" s="22">
        <v>1</v>
      </c>
      <c r="B15" s="19">
        <v>1114</v>
      </c>
      <c r="C15" s="20" t="s">
        <v>10</v>
      </c>
      <c r="D15" s="20" t="s">
        <v>11</v>
      </c>
      <c r="E15" s="12">
        <v>44013</v>
      </c>
    </row>
    <row r="16" spans="1:5" s="6" customFormat="1" ht="13.5" customHeight="1" x14ac:dyDescent="0.2">
      <c r="A16" s="22">
        <v>2</v>
      </c>
      <c r="B16" s="19">
        <v>2791.24</v>
      </c>
      <c r="C16" s="20" t="s">
        <v>26</v>
      </c>
      <c r="D16" s="20" t="s">
        <v>16</v>
      </c>
      <c r="E16" s="12">
        <v>44014</v>
      </c>
    </row>
    <row r="17" spans="1:5" s="6" customFormat="1" ht="13.5" customHeight="1" x14ac:dyDescent="0.2">
      <c r="A17" s="22">
        <v>3</v>
      </c>
      <c r="B17" s="30">
        <v>19665.63</v>
      </c>
      <c r="C17" s="31" t="s">
        <v>36</v>
      </c>
      <c r="D17" s="20" t="s">
        <v>16</v>
      </c>
      <c r="E17" s="12">
        <v>44018</v>
      </c>
    </row>
    <row r="18" spans="1:5" s="6" customFormat="1" ht="13.5" customHeight="1" x14ac:dyDescent="0.2">
      <c r="A18" s="22">
        <v>4</v>
      </c>
      <c r="B18" s="33">
        <v>23300.2</v>
      </c>
      <c r="C18" s="34" t="s">
        <v>49</v>
      </c>
      <c r="D18" s="32" t="s">
        <v>51</v>
      </c>
      <c r="E18" s="12">
        <v>44018</v>
      </c>
    </row>
    <row r="19" spans="1:5" x14ac:dyDescent="0.2">
      <c r="A19" s="22">
        <v>5</v>
      </c>
      <c r="B19" s="35">
        <v>556.6</v>
      </c>
      <c r="C19" s="34" t="s">
        <v>31</v>
      </c>
      <c r="D19" s="36" t="s">
        <v>52</v>
      </c>
      <c r="E19" s="12">
        <v>44018</v>
      </c>
    </row>
    <row r="20" spans="1:5" x14ac:dyDescent="0.2">
      <c r="A20" s="22">
        <v>6</v>
      </c>
      <c r="B20" s="35">
        <v>833</v>
      </c>
      <c r="C20" s="34" t="s">
        <v>50</v>
      </c>
      <c r="D20" s="36" t="s">
        <v>55</v>
      </c>
      <c r="E20" s="12">
        <v>44018</v>
      </c>
    </row>
    <row r="21" spans="1:5" x14ac:dyDescent="0.25">
      <c r="A21" s="22">
        <v>7</v>
      </c>
      <c r="B21" s="46">
        <v>1291.1500000000001</v>
      </c>
      <c r="C21" s="31" t="s">
        <v>56</v>
      </c>
      <c r="D21" s="32" t="s">
        <v>61</v>
      </c>
      <c r="E21" s="42">
        <v>44019</v>
      </c>
    </row>
    <row r="22" spans="1:5" x14ac:dyDescent="0.25">
      <c r="A22" s="22">
        <v>8</v>
      </c>
      <c r="B22" s="30">
        <v>397.95</v>
      </c>
      <c r="C22" s="31" t="s">
        <v>64</v>
      </c>
      <c r="D22" s="20" t="s">
        <v>16</v>
      </c>
      <c r="E22" s="42">
        <v>44020</v>
      </c>
    </row>
    <row r="23" spans="1:5" x14ac:dyDescent="0.25">
      <c r="A23" s="22">
        <v>9</v>
      </c>
      <c r="B23" s="46">
        <v>1240.8</v>
      </c>
      <c r="C23" s="31" t="s">
        <v>62</v>
      </c>
      <c r="D23" s="36" t="s">
        <v>65</v>
      </c>
      <c r="E23" s="42">
        <v>44020</v>
      </c>
    </row>
    <row r="24" spans="1:5" x14ac:dyDescent="0.2">
      <c r="A24" s="22">
        <v>10</v>
      </c>
      <c r="B24" s="33">
        <v>366</v>
      </c>
      <c r="C24" s="34" t="s">
        <v>63</v>
      </c>
      <c r="D24" s="32" t="s">
        <v>66</v>
      </c>
      <c r="E24" s="42">
        <v>44020</v>
      </c>
    </row>
    <row r="25" spans="1:5" x14ac:dyDescent="0.25">
      <c r="A25" s="22">
        <v>11</v>
      </c>
      <c r="B25" s="30">
        <v>336.54</v>
      </c>
      <c r="C25" s="31" t="s">
        <v>78</v>
      </c>
      <c r="D25" s="20" t="s">
        <v>16</v>
      </c>
      <c r="E25" s="42">
        <v>44022</v>
      </c>
    </row>
    <row r="26" spans="1:5" x14ac:dyDescent="0.2">
      <c r="A26" s="22">
        <v>12</v>
      </c>
      <c r="B26" s="33">
        <v>3582.15</v>
      </c>
      <c r="C26" s="34" t="s">
        <v>79</v>
      </c>
      <c r="D26" s="32" t="s">
        <v>84</v>
      </c>
      <c r="E26" s="42">
        <v>44022</v>
      </c>
    </row>
    <row r="27" spans="1:5" x14ac:dyDescent="0.25">
      <c r="A27" s="22">
        <v>13</v>
      </c>
      <c r="B27" s="30">
        <v>1023.75</v>
      </c>
      <c r="C27" s="31" t="s">
        <v>80</v>
      </c>
      <c r="D27" s="20" t="s">
        <v>16</v>
      </c>
      <c r="E27" s="42">
        <v>44022</v>
      </c>
    </row>
    <row r="28" spans="1:5" x14ac:dyDescent="0.2">
      <c r="A28" s="22">
        <v>14</v>
      </c>
      <c r="B28" s="33">
        <v>1606.5</v>
      </c>
      <c r="C28" s="34" t="s">
        <v>81</v>
      </c>
      <c r="D28" s="32" t="s">
        <v>83</v>
      </c>
      <c r="E28" s="42">
        <v>44022</v>
      </c>
    </row>
    <row r="29" spans="1:5" x14ac:dyDescent="0.25">
      <c r="A29" s="22">
        <v>15</v>
      </c>
      <c r="B29" s="30">
        <v>5250.81</v>
      </c>
      <c r="C29" s="31" t="s">
        <v>82</v>
      </c>
      <c r="D29" s="20" t="s">
        <v>16</v>
      </c>
      <c r="E29" s="42">
        <v>44022</v>
      </c>
    </row>
    <row r="30" spans="1:5" x14ac:dyDescent="0.2">
      <c r="A30" s="22">
        <v>16</v>
      </c>
      <c r="B30" s="33">
        <v>2187.5700000000002</v>
      </c>
      <c r="C30" s="31" t="s">
        <v>64</v>
      </c>
      <c r="D30" s="32" t="s">
        <v>16</v>
      </c>
      <c r="E30" s="42">
        <v>44022</v>
      </c>
    </row>
    <row r="31" spans="1:5" x14ac:dyDescent="0.2">
      <c r="A31" s="22">
        <v>17</v>
      </c>
      <c r="B31" s="33">
        <v>1904.02</v>
      </c>
      <c r="C31" s="34" t="s">
        <v>86</v>
      </c>
      <c r="D31" s="32" t="s">
        <v>89</v>
      </c>
      <c r="E31" s="42">
        <v>44025</v>
      </c>
    </row>
    <row r="32" spans="1:5" x14ac:dyDescent="0.25">
      <c r="A32" s="22">
        <v>18</v>
      </c>
      <c r="B32" s="30">
        <v>581.54</v>
      </c>
      <c r="C32" s="31" t="s">
        <v>87</v>
      </c>
      <c r="D32" s="20" t="s">
        <v>91</v>
      </c>
      <c r="E32" s="42">
        <v>44025</v>
      </c>
    </row>
    <row r="33" spans="1:5" x14ac:dyDescent="0.2">
      <c r="A33" s="22">
        <v>19</v>
      </c>
      <c r="B33" s="33">
        <v>1193.3900000000001</v>
      </c>
      <c r="C33" s="34" t="s">
        <v>79</v>
      </c>
      <c r="D33" s="20" t="s">
        <v>91</v>
      </c>
      <c r="E33" s="42">
        <v>44025</v>
      </c>
    </row>
    <row r="34" spans="1:5" x14ac:dyDescent="0.2">
      <c r="A34" s="22">
        <v>20</v>
      </c>
      <c r="B34" s="33">
        <v>17987.080000000002</v>
      </c>
      <c r="C34" s="34" t="s">
        <v>88</v>
      </c>
      <c r="D34" s="32" t="s">
        <v>90</v>
      </c>
      <c r="E34" s="42">
        <v>44025</v>
      </c>
    </row>
    <row r="35" spans="1:5" x14ac:dyDescent="0.25">
      <c r="A35" s="22">
        <v>21</v>
      </c>
      <c r="B35" s="30">
        <v>366</v>
      </c>
      <c r="C35" s="31" t="s">
        <v>63</v>
      </c>
      <c r="D35" s="32" t="s">
        <v>66</v>
      </c>
      <c r="E35" s="42">
        <v>44025</v>
      </c>
    </row>
    <row r="36" spans="1:5" x14ac:dyDescent="0.2">
      <c r="A36" s="22">
        <v>22</v>
      </c>
      <c r="B36" s="33">
        <v>5318.49</v>
      </c>
      <c r="C36" s="34" t="s">
        <v>105</v>
      </c>
      <c r="D36" s="20" t="s">
        <v>8</v>
      </c>
      <c r="E36" s="42">
        <v>44027</v>
      </c>
    </row>
    <row r="37" spans="1:5" x14ac:dyDescent="0.25">
      <c r="A37" s="22">
        <v>23</v>
      </c>
      <c r="B37" s="30">
        <v>100</v>
      </c>
      <c r="C37" s="31" t="s">
        <v>112</v>
      </c>
      <c r="D37" s="32" t="s">
        <v>114</v>
      </c>
      <c r="E37" s="42">
        <v>43968</v>
      </c>
    </row>
    <row r="38" spans="1:5" x14ac:dyDescent="0.25">
      <c r="A38" s="22">
        <v>24</v>
      </c>
      <c r="B38" s="30">
        <v>3453</v>
      </c>
      <c r="C38" s="31" t="s">
        <v>113</v>
      </c>
      <c r="D38" s="32" t="s">
        <v>114</v>
      </c>
      <c r="E38" s="42">
        <v>43968</v>
      </c>
    </row>
    <row r="39" spans="1:5" x14ac:dyDescent="0.2">
      <c r="A39" s="22">
        <v>25</v>
      </c>
      <c r="B39" s="35">
        <f>1689+131.39+4310</f>
        <v>6130.3899999999994</v>
      </c>
      <c r="C39" s="40" t="s">
        <v>53</v>
      </c>
      <c r="D39" s="41" t="s">
        <v>54</v>
      </c>
      <c r="E39" s="42"/>
    </row>
    <row r="40" spans="1:5" x14ac:dyDescent="0.2">
      <c r="A40" s="5"/>
      <c r="B40" s="37"/>
      <c r="C40" s="38"/>
      <c r="D40" s="39"/>
      <c r="E40" s="4"/>
    </row>
    <row r="41" spans="1:5" x14ac:dyDescent="0.2">
      <c r="A41" s="13" t="s">
        <v>7</v>
      </c>
      <c r="B41" s="14"/>
      <c r="C41" s="15"/>
      <c r="D41" s="16"/>
      <c r="E41" s="17"/>
    </row>
    <row r="42" spans="1:5" x14ac:dyDescent="0.25">
      <c r="A42" s="8" t="s">
        <v>2</v>
      </c>
      <c r="B42" s="9" t="s">
        <v>3</v>
      </c>
      <c r="C42" s="10" t="s">
        <v>4</v>
      </c>
      <c r="D42" s="11" t="s">
        <v>5</v>
      </c>
      <c r="E42" s="10" t="s">
        <v>6</v>
      </c>
    </row>
    <row r="43" spans="1:5" x14ac:dyDescent="0.2">
      <c r="A43" s="18">
        <v>1</v>
      </c>
      <c r="B43" s="19">
        <f>20.61+116.82</f>
        <v>137.43</v>
      </c>
      <c r="C43" s="20" t="s">
        <v>15</v>
      </c>
      <c r="D43" s="20" t="s">
        <v>16</v>
      </c>
      <c r="E43" s="12" t="s">
        <v>12</v>
      </c>
    </row>
    <row r="44" spans="1:5" x14ac:dyDescent="0.2">
      <c r="A44" s="18">
        <v>2</v>
      </c>
      <c r="B44" s="19">
        <f>11.74+66.52</f>
        <v>78.259999999999991</v>
      </c>
      <c r="C44" s="20" t="s">
        <v>13</v>
      </c>
      <c r="D44" s="20" t="s">
        <v>17</v>
      </c>
      <c r="E44" s="12" t="s">
        <v>12</v>
      </c>
    </row>
    <row r="45" spans="1:5" x14ac:dyDescent="0.25">
      <c r="A45" s="18">
        <v>3</v>
      </c>
      <c r="B45" s="19">
        <v>3164.26</v>
      </c>
      <c r="C45" s="20" t="s">
        <v>14</v>
      </c>
      <c r="D45" s="20" t="s">
        <v>8</v>
      </c>
      <c r="E45" s="23" t="s">
        <v>12</v>
      </c>
    </row>
    <row r="46" spans="1:5" x14ac:dyDescent="0.2">
      <c r="A46" s="18">
        <v>4</v>
      </c>
      <c r="B46" s="19">
        <v>78343.39</v>
      </c>
      <c r="C46" s="20" t="s">
        <v>18</v>
      </c>
      <c r="D46" s="20" t="s">
        <v>21</v>
      </c>
      <c r="E46" s="12" t="s">
        <v>12</v>
      </c>
    </row>
    <row r="47" spans="1:5" x14ac:dyDescent="0.2">
      <c r="A47" s="18">
        <v>5</v>
      </c>
      <c r="B47" s="24">
        <v>59456.08</v>
      </c>
      <c r="C47" s="25" t="s">
        <v>19</v>
      </c>
      <c r="D47" s="25" t="s">
        <v>20</v>
      </c>
      <c r="E47" s="12" t="s">
        <v>12</v>
      </c>
    </row>
    <row r="48" spans="1:5" x14ac:dyDescent="0.2">
      <c r="A48" s="18">
        <v>6</v>
      </c>
      <c r="B48" s="24">
        <v>5460.6</v>
      </c>
      <c r="C48" s="20" t="s">
        <v>27</v>
      </c>
      <c r="D48" s="20" t="s">
        <v>16</v>
      </c>
      <c r="E48" s="12">
        <v>44014</v>
      </c>
    </row>
    <row r="49" spans="1:5" x14ac:dyDescent="0.2">
      <c r="A49" s="18">
        <v>7</v>
      </c>
      <c r="B49" s="19">
        <v>400.52</v>
      </c>
      <c r="C49" s="20" t="s">
        <v>15</v>
      </c>
      <c r="D49" s="20" t="s">
        <v>16</v>
      </c>
      <c r="E49" s="12">
        <v>44014</v>
      </c>
    </row>
    <row r="50" spans="1:5" x14ac:dyDescent="0.25">
      <c r="A50" s="18">
        <v>8</v>
      </c>
      <c r="B50" s="19">
        <f>392.41+1177.2</f>
        <v>1569.6100000000001</v>
      </c>
      <c r="C50" s="20" t="s">
        <v>31</v>
      </c>
      <c r="D50" s="20" t="s">
        <v>8</v>
      </c>
      <c r="E50" s="23" t="s">
        <v>33</v>
      </c>
    </row>
    <row r="51" spans="1:5" x14ac:dyDescent="0.25">
      <c r="A51" s="18">
        <v>9</v>
      </c>
      <c r="B51" s="19">
        <v>37370.76</v>
      </c>
      <c r="C51" s="20" t="s">
        <v>32</v>
      </c>
      <c r="D51" s="20" t="s">
        <v>43</v>
      </c>
      <c r="E51" s="23" t="s">
        <v>33</v>
      </c>
    </row>
    <row r="52" spans="1:5" x14ac:dyDescent="0.25">
      <c r="A52" s="18">
        <v>10</v>
      </c>
      <c r="B52" s="19">
        <v>907.07</v>
      </c>
      <c r="C52" s="20" t="s">
        <v>34</v>
      </c>
      <c r="D52" s="20" t="s">
        <v>16</v>
      </c>
      <c r="E52" s="23" t="s">
        <v>33</v>
      </c>
    </row>
    <row r="53" spans="1:5" x14ac:dyDescent="0.25">
      <c r="A53" s="18">
        <v>11</v>
      </c>
      <c r="B53" s="19">
        <v>38.22</v>
      </c>
      <c r="C53" s="20" t="s">
        <v>35</v>
      </c>
      <c r="D53" s="20" t="s">
        <v>42</v>
      </c>
      <c r="E53" s="23" t="s">
        <v>33</v>
      </c>
    </row>
    <row r="54" spans="1:5" x14ac:dyDescent="0.25">
      <c r="A54" s="18">
        <v>12</v>
      </c>
      <c r="B54" s="19">
        <v>229.27</v>
      </c>
      <c r="C54" s="20" t="s">
        <v>36</v>
      </c>
      <c r="D54" s="20" t="s">
        <v>16</v>
      </c>
      <c r="E54" s="23" t="s">
        <v>33</v>
      </c>
    </row>
    <row r="55" spans="1:5" x14ac:dyDescent="0.25">
      <c r="A55" s="18">
        <v>13</v>
      </c>
      <c r="B55" s="19">
        <v>11467.09</v>
      </c>
      <c r="C55" s="20" t="s">
        <v>37</v>
      </c>
      <c r="D55" s="20" t="s">
        <v>44</v>
      </c>
      <c r="E55" s="23" t="s">
        <v>33</v>
      </c>
    </row>
    <row r="56" spans="1:5" x14ac:dyDescent="0.25">
      <c r="A56" s="18">
        <v>14</v>
      </c>
      <c r="B56" s="19">
        <v>41.65</v>
      </c>
      <c r="C56" s="20" t="s">
        <v>38</v>
      </c>
      <c r="D56" s="20" t="s">
        <v>45</v>
      </c>
      <c r="E56" s="23" t="s">
        <v>33</v>
      </c>
    </row>
    <row r="57" spans="1:5" x14ac:dyDescent="0.25">
      <c r="A57" s="18">
        <v>15</v>
      </c>
      <c r="B57" s="19">
        <v>2056.3200000000002</v>
      </c>
      <c r="C57" s="20" t="s">
        <v>39</v>
      </c>
      <c r="D57" s="20" t="s">
        <v>41</v>
      </c>
      <c r="E57" s="23" t="s">
        <v>33</v>
      </c>
    </row>
    <row r="58" spans="1:5" s="6" customFormat="1" ht="13.5" customHeight="1" x14ac:dyDescent="0.2">
      <c r="A58" s="18">
        <v>16</v>
      </c>
      <c r="B58" s="19">
        <v>15685</v>
      </c>
      <c r="C58" s="20" t="s">
        <v>30</v>
      </c>
      <c r="D58" s="20" t="s">
        <v>40</v>
      </c>
      <c r="E58" s="12">
        <v>44015</v>
      </c>
    </row>
    <row r="59" spans="1:5" s="6" customFormat="1" ht="13.5" customHeight="1" x14ac:dyDescent="0.2">
      <c r="A59" s="18">
        <v>17</v>
      </c>
      <c r="B59" s="19">
        <v>25270.7</v>
      </c>
      <c r="C59" s="20" t="s">
        <v>18</v>
      </c>
      <c r="D59" s="20" t="s">
        <v>46</v>
      </c>
      <c r="E59" s="12">
        <v>44015</v>
      </c>
    </row>
    <row r="60" spans="1:5" s="6" customFormat="1" ht="13.5" customHeight="1" x14ac:dyDescent="0.2">
      <c r="A60" s="18">
        <v>18</v>
      </c>
      <c r="B60" s="24">
        <v>39143.58</v>
      </c>
      <c r="C60" s="25" t="s">
        <v>47</v>
      </c>
      <c r="D60" s="20" t="s">
        <v>48</v>
      </c>
      <c r="E60" s="12">
        <v>44018</v>
      </c>
    </row>
    <row r="61" spans="1:5" s="6" customFormat="1" ht="13.5" customHeight="1" x14ac:dyDescent="0.25">
      <c r="A61" s="18">
        <v>19</v>
      </c>
      <c r="B61" s="19">
        <v>317.68</v>
      </c>
      <c r="C61" s="20" t="s">
        <v>57</v>
      </c>
      <c r="D61" s="20" t="s">
        <v>60</v>
      </c>
      <c r="E61" s="23" t="s">
        <v>58</v>
      </c>
    </row>
    <row r="62" spans="1:5" s="6" customFormat="1" ht="13.5" customHeight="1" x14ac:dyDescent="0.25">
      <c r="A62" s="18">
        <v>20</v>
      </c>
      <c r="B62" s="19">
        <f>125.55+711.45</f>
        <v>837</v>
      </c>
      <c r="C62" s="20" t="s">
        <v>59</v>
      </c>
      <c r="D62" s="20" t="s">
        <v>8</v>
      </c>
      <c r="E62" s="47" t="s">
        <v>58</v>
      </c>
    </row>
    <row r="63" spans="1:5" s="6" customFormat="1" ht="13.5" customHeight="1" x14ac:dyDescent="0.25">
      <c r="A63" s="18">
        <v>21</v>
      </c>
      <c r="B63" s="24">
        <f>52223.6+96986.7</f>
        <v>149210.29999999999</v>
      </c>
      <c r="C63" s="25" t="s">
        <v>69</v>
      </c>
      <c r="D63" s="20" t="s">
        <v>75</v>
      </c>
      <c r="E63" s="23" t="s">
        <v>70</v>
      </c>
    </row>
    <row r="64" spans="1:5" s="6" customFormat="1" ht="13.5" customHeight="1" x14ac:dyDescent="0.25">
      <c r="A64" s="18">
        <v>22</v>
      </c>
      <c r="B64" s="24">
        <v>1190</v>
      </c>
      <c r="C64" s="25" t="s">
        <v>71</v>
      </c>
      <c r="D64" s="20" t="s">
        <v>73</v>
      </c>
      <c r="E64" s="23" t="s">
        <v>70</v>
      </c>
    </row>
    <row r="65" spans="1:5" s="6" customFormat="1" ht="13.5" customHeight="1" x14ac:dyDescent="0.25">
      <c r="A65" s="18">
        <v>23</v>
      </c>
      <c r="B65" s="24">
        <v>9520</v>
      </c>
      <c r="C65" s="25" t="s">
        <v>72</v>
      </c>
      <c r="D65" s="20" t="s">
        <v>73</v>
      </c>
      <c r="E65" s="48">
        <v>44020</v>
      </c>
    </row>
    <row r="66" spans="1:5" s="6" customFormat="1" ht="13.5" customHeight="1" x14ac:dyDescent="0.25">
      <c r="A66" s="18">
        <v>24</v>
      </c>
      <c r="B66" s="24">
        <v>25273.599999999999</v>
      </c>
      <c r="C66" s="25" t="s">
        <v>74</v>
      </c>
      <c r="D66" s="20" t="s">
        <v>43</v>
      </c>
      <c r="E66" s="48">
        <v>44020</v>
      </c>
    </row>
    <row r="67" spans="1:5" s="6" customFormat="1" ht="13.5" customHeight="1" x14ac:dyDescent="0.25">
      <c r="A67" s="18">
        <v>25</v>
      </c>
      <c r="B67" s="24">
        <v>885.36</v>
      </c>
      <c r="C67" s="25" t="s">
        <v>38</v>
      </c>
      <c r="D67" s="20" t="s">
        <v>45</v>
      </c>
      <c r="E67" s="48">
        <v>44021</v>
      </c>
    </row>
    <row r="68" spans="1:5" s="6" customFormat="1" ht="13.5" customHeight="1" x14ac:dyDescent="0.25">
      <c r="A68" s="18">
        <v>26</v>
      </c>
      <c r="B68" s="24">
        <v>8996.4</v>
      </c>
      <c r="C68" s="25" t="s">
        <v>19</v>
      </c>
      <c r="D68" s="20" t="s">
        <v>20</v>
      </c>
      <c r="E68" s="48">
        <v>44021</v>
      </c>
    </row>
    <row r="69" spans="1:5" s="6" customFormat="1" ht="13.5" customHeight="1" x14ac:dyDescent="0.25">
      <c r="A69" s="18">
        <v>27</v>
      </c>
      <c r="B69" s="24">
        <v>60743.55</v>
      </c>
      <c r="C69" s="25" t="s">
        <v>76</v>
      </c>
      <c r="D69" s="20" t="s">
        <v>77</v>
      </c>
      <c r="E69" s="48">
        <v>44021</v>
      </c>
    </row>
    <row r="70" spans="1:5" s="6" customFormat="1" ht="13.5" customHeight="1" x14ac:dyDescent="0.25">
      <c r="A70" s="18">
        <v>28</v>
      </c>
      <c r="B70" s="24">
        <v>1538.41</v>
      </c>
      <c r="C70" s="25" t="s">
        <v>37</v>
      </c>
      <c r="D70" s="20" t="s">
        <v>60</v>
      </c>
      <c r="E70" s="48">
        <v>44021</v>
      </c>
    </row>
    <row r="71" spans="1:5" s="6" customFormat="1" ht="13.5" customHeight="1" x14ac:dyDescent="0.25">
      <c r="A71" s="18">
        <v>29</v>
      </c>
      <c r="B71" s="24">
        <v>1190</v>
      </c>
      <c r="C71" s="25" t="s">
        <v>71</v>
      </c>
      <c r="D71" s="20" t="s">
        <v>73</v>
      </c>
      <c r="E71" s="48">
        <v>44021</v>
      </c>
    </row>
    <row r="72" spans="1:5" s="6" customFormat="1" ht="13.5" customHeight="1" x14ac:dyDescent="0.25">
      <c r="A72" s="18">
        <v>30</v>
      </c>
      <c r="B72" s="24">
        <v>289.77999999999997</v>
      </c>
      <c r="C72" s="31" t="s">
        <v>36</v>
      </c>
      <c r="D72" s="20" t="s">
        <v>16</v>
      </c>
      <c r="E72" s="48">
        <v>44022</v>
      </c>
    </row>
    <row r="73" spans="1:5" s="6" customFormat="1" ht="13.5" customHeight="1" x14ac:dyDescent="0.25">
      <c r="A73" s="18">
        <v>31</v>
      </c>
      <c r="B73" s="24">
        <v>213248</v>
      </c>
      <c r="C73" s="31" t="s">
        <v>92</v>
      </c>
      <c r="D73" s="20" t="s">
        <v>93</v>
      </c>
      <c r="E73" s="48">
        <v>44025</v>
      </c>
    </row>
    <row r="74" spans="1:5" s="6" customFormat="1" ht="13.5" customHeight="1" x14ac:dyDescent="0.25">
      <c r="A74" s="18">
        <v>32</v>
      </c>
      <c r="B74" s="24">
        <v>6218.11</v>
      </c>
      <c r="C74" s="31" t="s">
        <v>36</v>
      </c>
      <c r="D74" s="20" t="s">
        <v>16</v>
      </c>
      <c r="E74" s="48">
        <v>44026</v>
      </c>
    </row>
    <row r="75" spans="1:5" s="6" customFormat="1" ht="13.5" customHeight="1" x14ac:dyDescent="0.25">
      <c r="A75" s="18">
        <v>33</v>
      </c>
      <c r="B75" s="24">
        <v>84834.04</v>
      </c>
      <c r="C75" s="25" t="s">
        <v>47</v>
      </c>
      <c r="D75" s="20" t="s">
        <v>46</v>
      </c>
      <c r="E75" s="48">
        <v>44026</v>
      </c>
    </row>
    <row r="76" spans="1:5" s="6" customFormat="1" ht="13.5" customHeight="1" x14ac:dyDescent="0.25">
      <c r="A76" s="18">
        <v>34</v>
      </c>
      <c r="B76" s="24">
        <v>916.3</v>
      </c>
      <c r="C76" s="31" t="s">
        <v>106</v>
      </c>
      <c r="D76" s="20" t="s">
        <v>73</v>
      </c>
      <c r="E76" s="23" t="s">
        <v>107</v>
      </c>
    </row>
    <row r="77" spans="1:5" s="6" customFormat="1" ht="13.5" customHeight="1" x14ac:dyDescent="0.25">
      <c r="A77" s="18">
        <v>35</v>
      </c>
      <c r="B77" s="24">
        <v>2295.25</v>
      </c>
      <c r="C77" s="31" t="s">
        <v>108</v>
      </c>
      <c r="D77" s="20" t="s">
        <v>8</v>
      </c>
      <c r="E77" s="23" t="s">
        <v>107</v>
      </c>
    </row>
    <row r="78" spans="1:5" s="6" customFormat="1" ht="13.5" customHeight="1" x14ac:dyDescent="0.25">
      <c r="A78" s="18">
        <v>36</v>
      </c>
      <c r="B78" s="24">
        <v>16821.400000000001</v>
      </c>
      <c r="C78" s="31" t="s">
        <v>39</v>
      </c>
      <c r="D78" s="20" t="s">
        <v>8</v>
      </c>
      <c r="E78" s="23" t="s">
        <v>107</v>
      </c>
    </row>
    <row r="79" spans="1:5" s="6" customFormat="1" ht="13.5" customHeight="1" x14ac:dyDescent="0.25">
      <c r="A79" s="18">
        <v>37</v>
      </c>
      <c r="B79" s="24">
        <v>83.3</v>
      </c>
      <c r="C79" s="31" t="s">
        <v>38</v>
      </c>
      <c r="D79" s="20" t="s">
        <v>45</v>
      </c>
      <c r="E79" s="23" t="s">
        <v>107</v>
      </c>
    </row>
    <row r="80" spans="1:5" s="6" customFormat="1" ht="13.5" customHeight="1" x14ac:dyDescent="0.25">
      <c r="A80" s="18">
        <v>38</v>
      </c>
      <c r="B80" s="24">
        <v>127476.37</v>
      </c>
      <c r="C80" s="31" t="s">
        <v>69</v>
      </c>
      <c r="D80" s="20" t="s">
        <v>20</v>
      </c>
      <c r="E80" s="23" t="s">
        <v>107</v>
      </c>
    </row>
    <row r="81" spans="1:5" s="6" customFormat="1" ht="13.5" customHeight="1" x14ac:dyDescent="0.25">
      <c r="A81" s="18">
        <v>39</v>
      </c>
      <c r="B81" s="24">
        <v>182070</v>
      </c>
      <c r="C81" s="31" t="s">
        <v>109</v>
      </c>
      <c r="D81" s="20" t="s">
        <v>110</v>
      </c>
      <c r="E81" s="48">
        <v>44028</v>
      </c>
    </row>
    <row r="82" spans="1:5" s="6" customFormat="1" ht="13.5" customHeight="1" x14ac:dyDescent="0.25">
      <c r="A82" s="18">
        <v>40</v>
      </c>
      <c r="B82" s="24">
        <v>533.91</v>
      </c>
      <c r="C82" s="20" t="s">
        <v>39</v>
      </c>
      <c r="D82" s="20" t="s">
        <v>41</v>
      </c>
      <c r="E82" s="48">
        <v>44029</v>
      </c>
    </row>
    <row r="83" spans="1:5" s="6" customFormat="1" ht="13.5" customHeight="1" x14ac:dyDescent="0.25">
      <c r="A83" s="18">
        <v>41</v>
      </c>
      <c r="B83" s="24">
        <v>566</v>
      </c>
      <c r="C83" s="25" t="s">
        <v>53</v>
      </c>
      <c r="D83" s="20" t="s">
        <v>85</v>
      </c>
      <c r="E83" s="48"/>
    </row>
    <row r="84" spans="1:5" s="6" customFormat="1" ht="13.5" customHeight="1" x14ac:dyDescent="0.25">
      <c r="A84" s="43"/>
      <c r="B84" s="44"/>
      <c r="D84" s="28"/>
      <c r="E84" s="49"/>
    </row>
    <row r="85" spans="1:5" x14ac:dyDescent="0.25">
      <c r="A85" s="29" t="s">
        <v>22</v>
      </c>
    </row>
    <row r="86" spans="1:5" x14ac:dyDescent="0.25">
      <c r="A86" s="8" t="s">
        <v>2</v>
      </c>
      <c r="B86" s="9" t="s">
        <v>3</v>
      </c>
      <c r="C86" s="10" t="s">
        <v>4</v>
      </c>
      <c r="D86" s="11" t="s">
        <v>5</v>
      </c>
      <c r="E86" s="10" t="s">
        <v>6</v>
      </c>
    </row>
    <row r="87" spans="1:5" x14ac:dyDescent="0.2">
      <c r="A87" s="18">
        <v>1</v>
      </c>
      <c r="B87" s="19">
        <v>4953871.08</v>
      </c>
      <c r="C87" s="20" t="s">
        <v>23</v>
      </c>
      <c r="D87" s="20" t="s">
        <v>25</v>
      </c>
      <c r="E87" s="12" t="s">
        <v>24</v>
      </c>
    </row>
    <row r="88" spans="1:5" x14ac:dyDescent="0.2">
      <c r="A88" s="18">
        <v>2</v>
      </c>
      <c r="B88" s="19">
        <v>418097.2</v>
      </c>
      <c r="C88" s="20" t="s">
        <v>23</v>
      </c>
      <c r="D88" s="20" t="s">
        <v>25</v>
      </c>
      <c r="E88" s="12" t="s">
        <v>24</v>
      </c>
    </row>
    <row r="89" spans="1:5" x14ac:dyDescent="0.2">
      <c r="A89" s="18">
        <v>3</v>
      </c>
      <c r="B89" s="19">
        <v>2400000</v>
      </c>
      <c r="C89" s="20" t="s">
        <v>23</v>
      </c>
      <c r="D89" s="20" t="s">
        <v>25</v>
      </c>
      <c r="E89" s="12" t="s">
        <v>24</v>
      </c>
    </row>
    <row r="90" spans="1:5" x14ac:dyDescent="0.2">
      <c r="A90" s="27">
        <v>4</v>
      </c>
      <c r="B90" s="25">
        <v>839803.79</v>
      </c>
      <c r="C90" s="25" t="s">
        <v>29</v>
      </c>
      <c r="D90" s="20" t="s">
        <v>28</v>
      </c>
      <c r="E90" s="12">
        <v>44014</v>
      </c>
    </row>
    <row r="91" spans="1:5" x14ac:dyDescent="0.25">
      <c r="A91" s="18">
        <v>5</v>
      </c>
      <c r="B91" s="19">
        <v>576307.02</v>
      </c>
      <c r="C91" s="20" t="s">
        <v>29</v>
      </c>
      <c r="D91" s="20" t="s">
        <v>28</v>
      </c>
      <c r="E91" s="45">
        <v>44019</v>
      </c>
    </row>
    <row r="92" spans="1:5" x14ac:dyDescent="0.25">
      <c r="A92" s="27">
        <v>6</v>
      </c>
      <c r="B92" s="24">
        <v>2416600</v>
      </c>
      <c r="C92" s="25" t="s">
        <v>67</v>
      </c>
      <c r="D92" s="20" t="s">
        <v>68</v>
      </c>
      <c r="E92" s="45">
        <v>44020</v>
      </c>
    </row>
    <row r="93" spans="1:5" x14ac:dyDescent="0.2">
      <c r="A93" s="18">
        <v>7</v>
      </c>
      <c r="B93" s="58">
        <v>182.02</v>
      </c>
      <c r="C93" s="55" t="s">
        <v>102</v>
      </c>
      <c r="D93" s="56" t="s">
        <v>104</v>
      </c>
      <c r="E93" s="12" t="s">
        <v>103</v>
      </c>
    </row>
    <row r="94" spans="1:5" x14ac:dyDescent="0.25">
      <c r="E94" s="26"/>
    </row>
    <row r="95" spans="1:5" x14ac:dyDescent="0.25">
      <c r="E95" s="26"/>
    </row>
    <row r="96" spans="1:5" x14ac:dyDescent="0.25">
      <c r="E96" s="26"/>
    </row>
    <row r="97" spans="5:5" x14ac:dyDescent="0.25">
      <c r="E97" s="26"/>
    </row>
    <row r="98" spans="5:5" x14ac:dyDescent="0.25">
      <c r="E98" s="26"/>
    </row>
    <row r="99" spans="5:5" x14ac:dyDescent="0.25">
      <c r="E99" s="26"/>
    </row>
    <row r="100" spans="5:5" x14ac:dyDescent="0.25">
      <c r="E100" s="26"/>
    </row>
    <row r="101" spans="5:5" x14ac:dyDescent="0.25">
      <c r="E101" s="26"/>
    </row>
  </sheetData>
  <mergeCells count="3">
    <mergeCell ref="A1:D1"/>
    <mergeCell ref="A4:D4"/>
    <mergeCell ref="A5:D5"/>
  </mergeCells>
  <pageMargins left="0.7" right="0.7" top="0.75" bottom="0.75" header="0.3" footer="0.3"/>
  <pageSetup paperSize="9" scale="84" orientation="portrait" horizontalDpi="4294967294" verticalDpi="4294967294" r:id="rId1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17.07.2020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2020-07-20T10:55:45Z</cp:lastPrinted>
  <dcterms:created xsi:type="dcterms:W3CDTF">2020-03-03T07:59:12Z</dcterms:created>
  <dcterms:modified xsi:type="dcterms:W3CDTF">2020-07-20T10:57:31Z</dcterms:modified>
</cp:coreProperties>
</file>